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.20 Markedsinfo\00_Nyhetsbrev\Kapperestesalg 2019\"/>
    </mc:Choice>
  </mc:AlternateContent>
  <bookViews>
    <workbookView xWindow="0" yWindow="0" windowWidth="21600" windowHeight="9135"/>
  </bookViews>
  <sheets>
    <sheet name="ALUMINIUM Kapprester" sheetId="1" r:id="rId1"/>
    <sheet name="PLAST Kapprester" sheetId="2" r:id="rId2"/>
    <sheet name="RUSTBESTANDIG STÅL Kapprester" sheetId="3" r:id="rId3"/>
    <sheet name="SPESIALSTÅ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4" l="1"/>
  <c r="G148" i="4"/>
  <c r="G146" i="4"/>
  <c r="G142" i="4"/>
  <c r="G140" i="4"/>
  <c r="G138" i="4"/>
  <c r="G136" i="4"/>
  <c r="G135" i="4"/>
  <c r="G134" i="4"/>
  <c r="G133" i="4"/>
  <c r="G132" i="4"/>
  <c r="G131" i="4"/>
  <c r="G129" i="4"/>
  <c r="G127" i="4"/>
  <c r="G124" i="4"/>
  <c r="G122" i="4"/>
  <c r="G120" i="4"/>
  <c r="G119" i="4"/>
  <c r="G118" i="4"/>
  <c r="G116" i="4"/>
  <c r="G115" i="4"/>
  <c r="G113" i="4"/>
  <c r="G112" i="4"/>
  <c r="G111" i="4"/>
  <c r="G109" i="4"/>
  <c r="G108" i="4"/>
  <c r="G107" i="4"/>
  <c r="G106" i="4"/>
  <c r="G105" i="4"/>
  <c r="G104" i="4"/>
  <c r="G102" i="4"/>
  <c r="G100" i="4"/>
  <c r="G99" i="4"/>
  <c r="G98" i="4"/>
  <c r="G97" i="4"/>
  <c r="G93" i="4"/>
  <c r="G91" i="4"/>
  <c r="G89" i="4"/>
  <c r="G87" i="4"/>
  <c r="G85" i="4"/>
  <c r="G83" i="4"/>
  <c r="G81" i="4"/>
  <c r="G80" i="4"/>
  <c r="G79" i="4"/>
  <c r="G77" i="4"/>
  <c r="G76" i="4"/>
  <c r="G74" i="4"/>
  <c r="G72" i="4"/>
  <c r="G71" i="4"/>
  <c r="G69" i="4"/>
  <c r="G67" i="4"/>
  <c r="G65" i="4"/>
  <c r="G64" i="4"/>
  <c r="G62" i="4"/>
  <c r="G60" i="4"/>
  <c r="G59" i="4"/>
  <c r="G58" i="4"/>
  <c r="G56" i="4"/>
  <c r="G54" i="4"/>
  <c r="G52" i="4"/>
  <c r="G50" i="4"/>
  <c r="G48" i="4"/>
  <c r="G43" i="4"/>
  <c r="G42" i="4"/>
  <c r="G40" i="4"/>
  <c r="G38" i="4"/>
  <c r="G36" i="4"/>
  <c r="G35" i="4"/>
  <c r="G34" i="4"/>
  <c r="G32" i="4"/>
  <c r="G31" i="4"/>
  <c r="G29" i="4"/>
  <c r="G28" i="4"/>
  <c r="G27" i="4"/>
  <c r="G26" i="4"/>
  <c r="G24" i="4"/>
  <c r="G22" i="4"/>
  <c r="G20" i="4"/>
  <c r="G19" i="4"/>
  <c r="G17" i="4"/>
  <c r="G16" i="4"/>
  <c r="G14" i="4"/>
  <c r="G12" i="4"/>
  <c r="G11" i="4"/>
  <c r="G9" i="4"/>
  <c r="G7" i="4"/>
  <c r="G5" i="4"/>
  <c r="P63" i="2" l="1"/>
  <c r="P62" i="2"/>
  <c r="P60" i="2"/>
  <c r="P59" i="2"/>
  <c r="P58" i="2"/>
  <c r="P57" i="2"/>
  <c r="H57" i="2"/>
  <c r="P56" i="2"/>
  <c r="P55" i="2"/>
  <c r="P54" i="2"/>
  <c r="H54" i="2"/>
  <c r="P53" i="2"/>
  <c r="P51" i="2"/>
  <c r="P50" i="2"/>
  <c r="H50" i="2"/>
  <c r="P49" i="2"/>
  <c r="H49" i="2"/>
  <c r="P48" i="2"/>
  <c r="H48" i="2"/>
  <c r="P47" i="2"/>
  <c r="H47" i="2"/>
  <c r="H46" i="2"/>
  <c r="P45" i="2"/>
  <c r="H45" i="2"/>
  <c r="P44" i="2"/>
  <c r="H44" i="2"/>
  <c r="H43" i="2"/>
  <c r="P42" i="2"/>
  <c r="H42" i="2"/>
  <c r="P41" i="2"/>
  <c r="H41" i="2"/>
  <c r="H40" i="2"/>
  <c r="P39" i="2"/>
  <c r="H39" i="2"/>
  <c r="P37" i="2"/>
  <c r="P35" i="2"/>
  <c r="H35" i="2"/>
  <c r="P34" i="2"/>
  <c r="H34" i="2"/>
  <c r="P33" i="2"/>
  <c r="H33" i="2"/>
  <c r="P32" i="2"/>
  <c r="H31" i="2"/>
  <c r="P30" i="2"/>
  <c r="P28" i="2"/>
  <c r="P27" i="2"/>
  <c r="H27" i="2"/>
  <c r="P26" i="2"/>
  <c r="H25" i="2"/>
  <c r="P24" i="2"/>
  <c r="H23" i="2"/>
  <c r="P22" i="2"/>
  <c r="H19" i="2"/>
  <c r="P18" i="2"/>
  <c r="H17" i="2"/>
  <c r="P16" i="2"/>
  <c r="H16" i="2"/>
  <c r="H15" i="2"/>
  <c r="H13" i="2"/>
  <c r="P12" i="2"/>
  <c r="H11" i="2"/>
  <c r="P10" i="2"/>
  <c r="H7" i="2"/>
  <c r="P6" i="2"/>
  <c r="H6" i="2"/>
  <c r="G257" i="3" l="1"/>
  <c r="G255" i="3"/>
  <c r="G254" i="3"/>
  <c r="G253" i="3"/>
  <c r="G251" i="3"/>
  <c r="G249" i="3"/>
  <c r="G248" i="3"/>
  <c r="G247" i="3"/>
  <c r="G245" i="3"/>
  <c r="G244" i="3"/>
  <c r="G242" i="3"/>
  <c r="G241" i="3"/>
  <c r="G239" i="3"/>
  <c r="G238" i="3"/>
  <c r="G237" i="3"/>
  <c r="G236" i="3"/>
  <c r="G234" i="3"/>
  <c r="G233" i="3"/>
  <c r="G232" i="3"/>
  <c r="G230" i="3"/>
  <c r="G228" i="3"/>
  <c r="G227" i="3"/>
  <c r="G225" i="3"/>
  <c r="G223" i="3"/>
  <c r="G222" i="3"/>
  <c r="G220" i="3"/>
  <c r="G216" i="3"/>
  <c r="G215" i="3"/>
  <c r="G213" i="3"/>
  <c r="G211" i="3"/>
  <c r="G209" i="3"/>
  <c r="G208" i="3"/>
  <c r="G207" i="3"/>
  <c r="G205" i="3"/>
  <c r="G204" i="3"/>
  <c r="G203" i="3"/>
  <c r="G202" i="3"/>
  <c r="G200" i="3"/>
  <c r="G199" i="3"/>
  <c r="G197" i="3"/>
  <c r="G196" i="3"/>
  <c r="G195" i="3"/>
  <c r="G194" i="3"/>
  <c r="G192" i="3"/>
  <c r="G190" i="3"/>
  <c r="G188" i="3"/>
  <c r="G187" i="3"/>
  <c r="G186" i="3"/>
  <c r="G185" i="3"/>
  <c r="G183" i="3"/>
  <c r="G179" i="3"/>
  <c r="G177" i="3"/>
  <c r="G175" i="3"/>
  <c r="G174" i="3"/>
  <c r="G172" i="3"/>
  <c r="G170" i="3"/>
  <c r="G169" i="3"/>
  <c r="G168" i="3"/>
  <c r="G166" i="3"/>
  <c r="G165" i="3"/>
  <c r="G163" i="3"/>
  <c r="G161" i="3"/>
  <c r="G159" i="3"/>
  <c r="G158" i="3"/>
  <c r="G157" i="3"/>
  <c r="G155" i="3"/>
  <c r="G154" i="3"/>
  <c r="G153" i="3"/>
  <c r="G151" i="3"/>
  <c r="G150" i="3"/>
  <c r="G149" i="3"/>
  <c r="G147" i="3"/>
  <c r="G145" i="3"/>
  <c r="G143" i="3"/>
  <c r="G141" i="3"/>
  <c r="G139" i="3"/>
  <c r="G137" i="3"/>
  <c r="G135" i="3"/>
  <c r="G133" i="3"/>
  <c r="G131" i="3"/>
  <c r="G129" i="3"/>
  <c r="G127" i="3"/>
  <c r="G126" i="3"/>
  <c r="G122" i="3"/>
  <c r="G121" i="3"/>
  <c r="G119" i="3"/>
  <c r="G117" i="3"/>
  <c r="G116" i="3"/>
  <c r="G115" i="3"/>
  <c r="G114" i="3"/>
  <c r="G112" i="3"/>
  <c r="G111" i="3"/>
  <c r="G110" i="3"/>
  <c r="G108" i="3"/>
  <c r="G107" i="3"/>
  <c r="G106" i="3"/>
  <c r="G105" i="3"/>
  <c r="G104" i="3"/>
  <c r="G103" i="3"/>
  <c r="G102" i="3"/>
  <c r="G101" i="3"/>
  <c r="G99" i="3"/>
  <c r="G97" i="3"/>
  <c r="G95" i="3"/>
  <c r="G94" i="3"/>
  <c r="G93" i="3"/>
  <c r="G92" i="3"/>
  <c r="G91" i="3"/>
  <c r="G90" i="3"/>
  <c r="G89" i="3"/>
  <c r="G88" i="3"/>
  <c r="G86" i="3"/>
  <c r="G84" i="3"/>
  <c r="G83" i="3"/>
  <c r="G81" i="3"/>
  <c r="G80" i="3"/>
  <c r="G78" i="3"/>
  <c r="G76" i="3"/>
  <c r="G75" i="3"/>
  <c r="G74" i="3"/>
  <c r="G72" i="3"/>
  <c r="G70" i="3"/>
  <c r="G69" i="3"/>
  <c r="G67" i="3"/>
  <c r="G66" i="3"/>
  <c r="G65" i="3"/>
  <c r="G63" i="3"/>
  <c r="G62" i="3"/>
  <c r="G61" i="3"/>
  <c r="G59" i="3"/>
  <c r="G58" i="3"/>
  <c r="G56" i="3"/>
  <c r="G55" i="3"/>
  <c r="G54" i="3"/>
  <c r="G53" i="3"/>
  <c r="G51" i="3"/>
  <c r="G49" i="3"/>
  <c r="G48" i="3"/>
  <c r="G46" i="3"/>
  <c r="G45" i="3"/>
  <c r="G43" i="3"/>
  <c r="G42" i="3"/>
  <c r="G40" i="3"/>
  <c r="G38" i="3"/>
  <c r="G35" i="3"/>
  <c r="G34" i="3"/>
  <c r="G33" i="3"/>
  <c r="G32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1" i="3"/>
  <c r="G9" i="3"/>
  <c r="G7" i="3"/>
  <c r="G5" i="3"/>
  <c r="G209" i="1" l="1"/>
  <c r="G208" i="1"/>
  <c r="G206" i="1"/>
  <c r="G205" i="1"/>
  <c r="G204" i="1"/>
  <c r="G202" i="1"/>
  <c r="G201" i="1"/>
  <c r="G196" i="1"/>
  <c r="G195" i="1"/>
  <c r="G194" i="1"/>
  <c r="G193" i="1"/>
  <c r="G191" i="1"/>
  <c r="G190" i="1"/>
  <c r="G189" i="1"/>
  <c r="G188" i="1"/>
  <c r="G187" i="1"/>
  <c r="G185" i="1"/>
  <c r="G184" i="1"/>
  <c r="G183" i="1"/>
  <c r="G182" i="1"/>
  <c r="G181" i="1"/>
  <c r="G180" i="1"/>
  <c r="G178" i="1"/>
  <c r="G177" i="1"/>
  <c r="G176" i="1"/>
  <c r="G174" i="1"/>
  <c r="G173" i="1"/>
  <c r="G171" i="1"/>
  <c r="G170" i="1"/>
  <c r="G168" i="1"/>
  <c r="G167" i="1"/>
  <c r="G165" i="1"/>
  <c r="G164" i="1"/>
  <c r="G163" i="1"/>
  <c r="G162" i="1"/>
  <c r="G161" i="1"/>
  <c r="G160" i="1"/>
  <c r="G159" i="1"/>
  <c r="G158" i="1"/>
  <c r="G156" i="1"/>
  <c r="G154" i="1"/>
  <c r="G153" i="1"/>
  <c r="G152" i="1"/>
  <c r="G151" i="1"/>
  <c r="G150" i="1"/>
  <c r="G148" i="1"/>
  <c r="G147" i="1"/>
  <c r="G146" i="1"/>
  <c r="G144" i="1"/>
  <c r="G143" i="1"/>
  <c r="G141" i="1"/>
  <c r="G139" i="1"/>
  <c r="G138" i="1"/>
  <c r="G137" i="1"/>
  <c r="G136" i="1"/>
  <c r="G134" i="1"/>
  <c r="G133" i="1"/>
  <c r="G131" i="1"/>
  <c r="G130" i="1"/>
  <c r="G128" i="1"/>
  <c r="G127" i="1"/>
  <c r="G122" i="1"/>
  <c r="G120" i="1"/>
  <c r="G118" i="1"/>
  <c r="G116" i="1"/>
  <c r="G114" i="1"/>
  <c r="G112" i="1"/>
  <c r="G110" i="1"/>
  <c r="G108" i="1"/>
  <c r="G103" i="1"/>
  <c r="G102" i="1"/>
  <c r="G101" i="1"/>
  <c r="G99" i="1"/>
  <c r="G98" i="1"/>
  <c r="G97" i="1"/>
  <c r="G95" i="1"/>
  <c r="G93" i="1"/>
  <c r="G92" i="1"/>
  <c r="G90" i="1"/>
  <c r="G89" i="1"/>
  <c r="G87" i="1"/>
  <c r="G85" i="1"/>
  <c r="G83" i="1"/>
  <c r="G78" i="1"/>
  <c r="G76" i="1"/>
  <c r="G74" i="1"/>
  <c r="G73" i="1"/>
  <c r="G71" i="1"/>
  <c r="G70" i="1"/>
  <c r="G69" i="1"/>
  <c r="G68" i="1"/>
  <c r="G67" i="1"/>
  <c r="G65" i="1"/>
  <c r="G64" i="1"/>
  <c r="G62" i="1"/>
  <c r="G61" i="1"/>
  <c r="G60" i="1"/>
  <c r="G59" i="1"/>
  <c r="G57" i="1"/>
  <c r="G55" i="1"/>
  <c r="G54" i="1"/>
  <c r="G52" i="1"/>
  <c r="G51" i="1"/>
  <c r="G49" i="1"/>
  <c r="G48" i="1"/>
  <c r="G46" i="1"/>
  <c r="G45" i="1"/>
  <c r="G43" i="1"/>
  <c r="G42" i="1"/>
  <c r="G40" i="1"/>
  <c r="G39" i="1"/>
  <c r="G37" i="1"/>
  <c r="G36" i="1"/>
  <c r="G34" i="1"/>
  <c r="G33" i="1"/>
  <c r="G31" i="1"/>
  <c r="G30" i="1"/>
  <c r="G28" i="1"/>
  <c r="G26" i="1"/>
  <c r="G24" i="1"/>
  <c r="G23" i="1"/>
  <c r="G22" i="1"/>
  <c r="G20" i="1"/>
  <c r="G19" i="1"/>
  <c r="G17" i="1"/>
  <c r="G15" i="1"/>
  <c r="G13" i="1"/>
  <c r="G11" i="1"/>
  <c r="G9" i="1"/>
  <c r="G7" i="1"/>
</calcChain>
</file>

<file path=xl/sharedStrings.xml><?xml version="1.0" encoding="utf-8"?>
<sst xmlns="http://schemas.openxmlformats.org/spreadsheetml/2006/main" count="1436" uniqueCount="811">
  <si>
    <r>
      <t xml:space="preserve">Spesialtilbud </t>
    </r>
    <r>
      <rPr>
        <b/>
        <sz val="18"/>
        <color rgb="FFFF0000"/>
        <rFont val="Calibri"/>
        <family val="2"/>
        <scheme val="minor"/>
      </rPr>
      <t>Aluminium</t>
    </r>
    <r>
      <rPr>
        <b/>
        <sz val="18"/>
        <rFont val="Calibri"/>
        <family val="2"/>
        <scheme val="minor"/>
      </rPr>
      <t xml:space="preserve"> Kapperester</t>
    </r>
  </si>
  <si>
    <t>Produktnr</t>
  </si>
  <si>
    <t>Bolt 6082-T6</t>
  </si>
  <si>
    <t>Vekt</t>
  </si>
  <si>
    <t>Pris/KG</t>
  </si>
  <si>
    <t>Pris pr stk</t>
  </si>
  <si>
    <t>0010050220</t>
  </si>
  <si>
    <t>Al bolt 6082-T6    50mm</t>
  </si>
  <si>
    <t>L=4000mm</t>
  </si>
  <si>
    <t>kg/stk</t>
  </si>
  <si>
    <t>0010050230</t>
  </si>
  <si>
    <t>Al bolt 6082-T6    55mm</t>
  </si>
  <si>
    <t>L=2690mm</t>
  </si>
  <si>
    <t>0010050240</t>
  </si>
  <si>
    <t xml:space="preserve">Al bolt 6082-T6    60mm </t>
  </si>
  <si>
    <t>L=474mm</t>
  </si>
  <si>
    <t>0010050250</t>
  </si>
  <si>
    <t>Al bolt 6082-T6    65mm</t>
  </si>
  <si>
    <t>L=3690mm</t>
  </si>
  <si>
    <t>0010050260</t>
  </si>
  <si>
    <t>Al bolt 6082-T6    70mm</t>
  </si>
  <si>
    <t>L=3340mm</t>
  </si>
  <si>
    <t>0010050280</t>
  </si>
  <si>
    <t>Al bolt 6082-T6    80mm</t>
  </si>
  <si>
    <t>L=3285mm</t>
  </si>
  <si>
    <t>0010050320</t>
  </si>
  <si>
    <t xml:space="preserve">Al bolt 6082-T6  100mm </t>
  </si>
  <si>
    <t>L=1363mm</t>
  </si>
  <si>
    <t>L=1181mm</t>
  </si>
  <si>
    <t>0010050340</t>
  </si>
  <si>
    <t>Al bolt 6082-T6  110mm</t>
  </si>
  <si>
    <t>L=789mm</t>
  </si>
  <si>
    <t>L=1015mm</t>
  </si>
  <si>
    <t>L=601mm</t>
  </si>
  <si>
    <t>0010050350</t>
  </si>
  <si>
    <t>Al bolt 6082-T6  120mm</t>
  </si>
  <si>
    <t>L=1906mm</t>
  </si>
  <si>
    <t>0010050360</t>
  </si>
  <si>
    <t>Al bolt 6082-T6  130mm</t>
  </si>
  <si>
    <t>L=1210mm</t>
  </si>
  <si>
    <t>0010050370</t>
  </si>
  <si>
    <t>Al bolt 6082-T6  140mm</t>
  </si>
  <si>
    <t>L=1117mm</t>
  </si>
  <si>
    <t>L=638mm</t>
  </si>
  <si>
    <t>0010050380</t>
  </si>
  <si>
    <t>Al bolt 6082-T6  150mm</t>
  </si>
  <si>
    <t>L=1860mm</t>
  </si>
  <si>
    <t>L=940mm</t>
  </si>
  <si>
    <t>0010050390</t>
  </si>
  <si>
    <t xml:space="preserve">Al bolt 6082-T6  160mm </t>
  </si>
  <si>
    <t>L=760mm</t>
  </si>
  <si>
    <t>L=450mm</t>
  </si>
  <si>
    <t>0010050400</t>
  </si>
  <si>
    <t>Al bolt 6082-T6  170mm</t>
  </si>
  <si>
    <t>L=1190mm</t>
  </si>
  <si>
    <t>L=1910mm</t>
  </si>
  <si>
    <t>00100504024</t>
  </si>
  <si>
    <t xml:space="preserve">Al bolt 6082-T6  180mm </t>
  </si>
  <si>
    <t>L=1950mm</t>
  </si>
  <si>
    <t>L=530mm</t>
  </si>
  <si>
    <t>0010050405</t>
  </si>
  <si>
    <t>Al bolt 6082-T6  200mm</t>
  </si>
  <si>
    <t>L=1000mm</t>
  </si>
  <si>
    <t>L=488mm</t>
  </si>
  <si>
    <t>0010050406</t>
  </si>
  <si>
    <t>Al bolt 6082-T6  220mm</t>
  </si>
  <si>
    <t>L=129mm</t>
  </si>
  <si>
    <t>L=2407mm</t>
  </si>
  <si>
    <t>0010050407</t>
  </si>
  <si>
    <t>Al bolt 6082-T6  250mm</t>
  </si>
  <si>
    <t>L=614mm</t>
  </si>
  <si>
    <t>L=307mm</t>
  </si>
  <si>
    <t>0010050409</t>
  </si>
  <si>
    <t>Al bolt 6082-T6  280mm</t>
  </si>
  <si>
    <t>L=948mm</t>
  </si>
  <si>
    <t>L=465mm</t>
  </si>
  <si>
    <t>0010050412</t>
  </si>
  <si>
    <t>Al bolt 6082-T6  300mm</t>
  </si>
  <si>
    <t>L=277mm</t>
  </si>
  <si>
    <t>00100504121</t>
  </si>
  <si>
    <t>Al bolt 6082-T6  310mm</t>
  </si>
  <si>
    <t>L=409mm</t>
  </si>
  <si>
    <t>L=166mm</t>
  </si>
  <si>
    <t>L=256mm</t>
  </si>
  <si>
    <t>L=252mm</t>
  </si>
  <si>
    <t>00100504123</t>
  </si>
  <si>
    <t>Al bolt 6082-T6  320mm</t>
  </si>
  <si>
    <t>L=644mm</t>
  </si>
  <si>
    <t>L=302mm</t>
  </si>
  <si>
    <t>00100504125</t>
  </si>
  <si>
    <t>Al bolt 6082-T6  330mm</t>
  </si>
  <si>
    <t>L=819mm</t>
  </si>
  <si>
    <t>L=153mm</t>
  </si>
  <si>
    <t>L=634mm</t>
  </si>
  <si>
    <t>L=214mm</t>
  </si>
  <si>
    <t>L=245mm</t>
  </si>
  <si>
    <t>001005041255</t>
  </si>
  <si>
    <t>Al bolt 6082-T6  340mm</t>
  </si>
  <si>
    <t>L=86mm -- 11 stk</t>
  </si>
  <si>
    <t xml:space="preserve">L=20mm -- 94 stk </t>
  </si>
  <si>
    <t>0010050413</t>
  </si>
  <si>
    <t>Al bolt 6082-T6  360mm</t>
  </si>
  <si>
    <t>L=2176mm</t>
  </si>
  <si>
    <t>0010050415</t>
  </si>
  <si>
    <t>Al bolt 6082-T6  400mm</t>
  </si>
  <si>
    <t>L=286mm</t>
  </si>
  <si>
    <t>4kt Bolt 6082-T6</t>
  </si>
  <si>
    <t>0010050490</t>
  </si>
  <si>
    <t>Al bolt 4kt 6082-T6    60mm</t>
  </si>
  <si>
    <t>L=2574mm</t>
  </si>
  <si>
    <t>0010050500</t>
  </si>
  <si>
    <t>Al bolt 4kt 6082-T6    70mm</t>
  </si>
  <si>
    <t>L=2992mm</t>
  </si>
  <si>
    <t>0010050520</t>
  </si>
  <si>
    <t>Al bolt 4kt 6082-T6  100mm</t>
  </si>
  <si>
    <t>L=2035mm</t>
  </si>
  <si>
    <t>0010050524</t>
  </si>
  <si>
    <t>Al bolt 4kt 6082-T6  110mm</t>
  </si>
  <si>
    <t>L=354mm</t>
  </si>
  <si>
    <t>L=1948mm</t>
  </si>
  <si>
    <t>0010050534</t>
  </si>
  <si>
    <t>Al bolt 4kt 6082-T6  160mm</t>
  </si>
  <si>
    <t>L=1862mm</t>
  </si>
  <si>
    <t>0010050535</t>
  </si>
  <si>
    <t>Al bolt 4kt 6082-T6  170mm</t>
  </si>
  <si>
    <t>L=1651mm</t>
  </si>
  <si>
    <t>0010050540</t>
  </si>
  <si>
    <t>Al bolt 4kt 6082-T6  200mm</t>
  </si>
  <si>
    <t>L=174mm</t>
  </si>
  <si>
    <t>L=1242mm</t>
  </si>
  <si>
    <t>L=1410mm</t>
  </si>
  <si>
    <t>0010050550</t>
  </si>
  <si>
    <t>Al bolt 4kt 6082-T6  250mm</t>
  </si>
  <si>
    <t>L=410mm</t>
  </si>
  <si>
    <t>L=422mm</t>
  </si>
  <si>
    <t>L=891mm</t>
  </si>
  <si>
    <t>Bolt 7075-T6</t>
  </si>
  <si>
    <t>0010070050</t>
  </si>
  <si>
    <t>Al bolt 7075-T6    50mm a 3000mm</t>
  </si>
  <si>
    <t>L=909mm</t>
  </si>
  <si>
    <t>0010070060</t>
  </si>
  <si>
    <t>Al bolt 7075-T6    60mm</t>
  </si>
  <si>
    <t>L=1760mm</t>
  </si>
  <si>
    <t>0010070065</t>
  </si>
  <si>
    <t>Al bolt 7075-T6    65mm a 3000mm</t>
  </si>
  <si>
    <t>L=1536mm</t>
  </si>
  <si>
    <t>0010070090</t>
  </si>
  <si>
    <t>Al bolt 7075-T6    90mm</t>
  </si>
  <si>
    <t>L=2472mm</t>
  </si>
  <si>
    <t>0010070115</t>
  </si>
  <si>
    <t>Al bolt 7075-T6  115mm</t>
  </si>
  <si>
    <t>0010070130</t>
  </si>
  <si>
    <t>Al bolt 7075-T6  130mm</t>
  </si>
  <si>
    <t>L=618mm</t>
  </si>
  <si>
    <t>0010070160</t>
  </si>
  <si>
    <t>Al bolt 7075-T6  160mm a 3000mm</t>
  </si>
  <si>
    <t>L=961mm</t>
  </si>
  <si>
    <t>0010070170</t>
  </si>
  <si>
    <t>Al bolt 7075-T6  170mm</t>
  </si>
  <si>
    <t>L=2056mm</t>
  </si>
  <si>
    <t>Plate 6082-T6</t>
  </si>
  <si>
    <t>0011280920</t>
  </si>
  <si>
    <t>Al pl 6082-T651   10mm</t>
  </si>
  <si>
    <t>1270 x 2091 mm</t>
  </si>
  <si>
    <t>1520 x 257 mm</t>
  </si>
  <si>
    <t>0011280923</t>
  </si>
  <si>
    <t>Al pl 6082-T651   12mm</t>
  </si>
  <si>
    <t>1270 x 1645 mm</t>
  </si>
  <si>
    <t>867 x 726 mm</t>
  </si>
  <si>
    <t>0011280928</t>
  </si>
  <si>
    <t>Al pl 6082-T651   15mm</t>
  </si>
  <si>
    <t>1270 x 1043 mm</t>
  </si>
  <si>
    <t>1520 x 397 mm</t>
  </si>
  <si>
    <t>0011280932</t>
  </si>
  <si>
    <t>Al pl 6082-T651   20mm</t>
  </si>
  <si>
    <t>1270 x 1710 mm</t>
  </si>
  <si>
    <t>1270 x 940 mm</t>
  </si>
  <si>
    <t>925 x 620 mm</t>
  </si>
  <si>
    <t>275 x 3020 mm</t>
  </si>
  <si>
    <t>0011280945</t>
  </si>
  <si>
    <t>Al pl 6082-T651   30mm</t>
  </si>
  <si>
    <t>217 x 2209 mm</t>
  </si>
  <si>
    <t>0011280948</t>
  </si>
  <si>
    <t>Al pl 6082-T651   35mm</t>
  </si>
  <si>
    <t>1520 x 505 mm</t>
  </si>
  <si>
    <t>459 x 694 mm</t>
  </si>
  <si>
    <t>0011280975</t>
  </si>
  <si>
    <t>Al pl 6082-T651   40mm</t>
  </si>
  <si>
    <t>1270 x 1754 mm</t>
  </si>
  <si>
    <t>350 x 828 mm</t>
  </si>
  <si>
    <t>235 x 1199 mm</t>
  </si>
  <si>
    <t>0011280980</t>
  </si>
  <si>
    <t>Al pl 6082-T651   50mm</t>
  </si>
  <si>
    <t>340 x 900 mm</t>
  </si>
  <si>
    <t>700 x 205 mm</t>
  </si>
  <si>
    <t>214 x 990 mm</t>
  </si>
  <si>
    <t>240 x 3020 mm</t>
  </si>
  <si>
    <t>212 x 1500 mm</t>
  </si>
  <si>
    <t>0011280990</t>
  </si>
  <si>
    <t>Al pl 6082-T651   60mm</t>
  </si>
  <si>
    <t>1020 x 795 mm</t>
  </si>
  <si>
    <t>0011280993</t>
  </si>
  <si>
    <t>Al pl 6082-T651   90mm</t>
  </si>
  <si>
    <t>374 x 299 mm</t>
  </si>
  <si>
    <t>374 x 515 mm</t>
  </si>
  <si>
    <t>0011280994</t>
  </si>
  <si>
    <t>Al pl 6082-T651   100mm</t>
  </si>
  <si>
    <t>260 x 2500 mm</t>
  </si>
  <si>
    <t>1160 x 510 mm</t>
  </si>
  <si>
    <t>00112809943</t>
  </si>
  <si>
    <t>Al pl 6082-T651   110mm</t>
  </si>
  <si>
    <t>375 x 429 mm</t>
  </si>
  <si>
    <t>517 x 235 mm</t>
  </si>
  <si>
    <t>00112809945</t>
  </si>
  <si>
    <t>Al pl 6082-T651   120mm</t>
  </si>
  <si>
    <t>275 x 407 mm</t>
  </si>
  <si>
    <t>145 x 1268 mm</t>
  </si>
  <si>
    <t>00112809946</t>
  </si>
  <si>
    <t>Al pl 6082-T651   130mm</t>
  </si>
  <si>
    <t>1215 x 260 mm</t>
  </si>
  <si>
    <t>1107 x 411 mm</t>
  </si>
  <si>
    <t>860 x 542 mm</t>
  </si>
  <si>
    <t>00112809947</t>
  </si>
  <si>
    <t>Al pl 6082-T651   140mm</t>
  </si>
  <si>
    <t>650 x 165 mm</t>
  </si>
  <si>
    <t>540 x 520 mm</t>
  </si>
  <si>
    <t>1526 x 364 mm</t>
  </si>
  <si>
    <t>633 x 173 mm</t>
  </si>
  <si>
    <t>250 x 510 mm</t>
  </si>
  <si>
    <t>133 x 650 mm</t>
  </si>
  <si>
    <t>00112809948</t>
  </si>
  <si>
    <t>Al pl 6082-T651   150mm</t>
  </si>
  <si>
    <t>617 x 650 mm</t>
  </si>
  <si>
    <t>246 x 672 mm</t>
  </si>
  <si>
    <t>577 x 552 mm</t>
  </si>
  <si>
    <t>1270 x 167 mm</t>
  </si>
  <si>
    <t>169 x 808 mm</t>
  </si>
  <si>
    <t>00112809949</t>
  </si>
  <si>
    <t>Al pl 6082-T651   160mm</t>
  </si>
  <si>
    <t>625 x 189 mm</t>
  </si>
  <si>
    <t>160 x 550 mm</t>
  </si>
  <si>
    <t>290 x 320 mm</t>
  </si>
  <si>
    <t>720 x 230 mm</t>
  </si>
  <si>
    <t>Plate 7075-T6</t>
  </si>
  <si>
    <t>0011450050</t>
  </si>
  <si>
    <t>Al pl 7075-T651 50mm</t>
  </si>
  <si>
    <t>530 x 430 mm</t>
  </si>
  <si>
    <t>968 x 310 mm</t>
  </si>
  <si>
    <t>0011450060</t>
  </si>
  <si>
    <t>Al pl 7075-T651 60mm</t>
  </si>
  <si>
    <t>500 x 930 mm</t>
  </si>
  <si>
    <t>292 x 677 mm</t>
  </si>
  <si>
    <t>1385 x 2370 mm</t>
  </si>
  <si>
    <t>0011450075</t>
  </si>
  <si>
    <t>Al pl 7075-T651 70mm</t>
  </si>
  <si>
    <t>1072 x 3020 mm</t>
  </si>
  <si>
    <t>1520 x 1020 mm</t>
  </si>
  <si>
    <t>AISI 303 / EN 1.4418 QT900</t>
  </si>
  <si>
    <t>11000615497</t>
  </si>
  <si>
    <t>RF bolt aut   230mm EN 1.4305/AISI 303</t>
  </si>
  <si>
    <t>L=115mm</t>
  </si>
  <si>
    <t>1100080194</t>
  </si>
  <si>
    <t>RF akselstål    51,2mm EN 1.4418 / S165M QT 900</t>
  </si>
  <si>
    <t>L=2284mm</t>
  </si>
  <si>
    <t>1100080204</t>
  </si>
  <si>
    <t>RF akselstål    56,2mm EN 1.4418 / S165M QT 900</t>
  </si>
  <si>
    <t>L=1539mm</t>
  </si>
  <si>
    <t>11000802134</t>
  </si>
  <si>
    <t>RF akselstål    61,2mm EN 1.4418 / S165M QT 900</t>
  </si>
  <si>
    <t>L=1212mm</t>
  </si>
  <si>
    <t>L=2294</t>
  </si>
  <si>
    <t>1100080256</t>
  </si>
  <si>
    <t>RF akselstål    86,4mm EN 1.4418 / S165M QT 900</t>
  </si>
  <si>
    <t>L=1019mm</t>
  </si>
  <si>
    <t>L=889mm</t>
  </si>
  <si>
    <t>L=434mm</t>
  </si>
  <si>
    <t>L=282mm</t>
  </si>
  <si>
    <t>L=455mm</t>
  </si>
  <si>
    <t>L=368mm</t>
  </si>
  <si>
    <t>L=238mm</t>
  </si>
  <si>
    <t>L=585mm</t>
  </si>
  <si>
    <t>L=347mm</t>
  </si>
  <si>
    <t>L=520mm</t>
  </si>
  <si>
    <t>L=564mm</t>
  </si>
  <si>
    <t>L=477mm</t>
  </si>
  <si>
    <t>L=542mm</t>
  </si>
  <si>
    <t>1100080273</t>
  </si>
  <si>
    <t>RF akselstål    91,4mm EN 1.4418 / S165M QT 900</t>
  </si>
  <si>
    <t>L=679mm</t>
  </si>
  <si>
    <t>L=272mm</t>
  </si>
  <si>
    <t>L=207mm</t>
  </si>
  <si>
    <t>L=136mm</t>
  </si>
  <si>
    <t>1100080276</t>
  </si>
  <si>
    <t>RF akselstål    96,4mm EN 1.4418 / S165M QT 900</t>
  </si>
  <si>
    <t>L=157mm</t>
  </si>
  <si>
    <t>1100080282</t>
  </si>
  <si>
    <t>RF akselstål  102mm EN 1.4418 / S165M QT 900</t>
  </si>
  <si>
    <t>L=523mm</t>
  </si>
  <si>
    <t>1100080290</t>
  </si>
  <si>
    <t>RF akselstål  112mm EN 1.4418 / S165M QT 900</t>
  </si>
  <si>
    <t>L=297mm</t>
  </si>
  <si>
    <t>L=362mm</t>
  </si>
  <si>
    <t>1100080300</t>
  </si>
  <si>
    <t>RF akselstål  122mm EN 1.4418 / S165M QT 900</t>
  </si>
  <si>
    <t>L=191mm</t>
  </si>
  <si>
    <t>L=336mm</t>
  </si>
  <si>
    <t>1100080310</t>
  </si>
  <si>
    <t>RF akselstål  127mm EN 1.4418 / S165M QT 900</t>
  </si>
  <si>
    <t>L=290mm</t>
  </si>
  <si>
    <t>L=999mm</t>
  </si>
  <si>
    <t>1100080330</t>
  </si>
  <si>
    <t>RF akselstål  143mm EN 1.4418 / S165M QT 900</t>
  </si>
  <si>
    <t>L=920mm</t>
  </si>
  <si>
    <t>1100080340</t>
  </si>
  <si>
    <t>RF akselstål  153mm EN 1.4418 / S165M QT 900</t>
  </si>
  <si>
    <t>L=312mm</t>
  </si>
  <si>
    <t>L=69mm</t>
  </si>
  <si>
    <t>L=187mm</t>
  </si>
  <si>
    <t>1100080351</t>
  </si>
  <si>
    <t>RF akselstål  165mm EN 1.4418 / S165M QT 900</t>
  </si>
  <si>
    <t>L=309mm</t>
  </si>
  <si>
    <t>1100080370</t>
  </si>
  <si>
    <t>RF akselstål  184mm EN 1.4418 / S165M QT 900</t>
  </si>
  <si>
    <t>L=894mm</t>
  </si>
  <si>
    <t>L=181mm</t>
  </si>
  <si>
    <t>L=167mm</t>
  </si>
  <si>
    <t>1100080375</t>
  </si>
  <si>
    <t>RF akselstål  190mm EN 1.4418 / S165M QT 900</t>
  </si>
  <si>
    <t>L=486mm</t>
  </si>
  <si>
    <t>L=81mm</t>
  </si>
  <si>
    <t>L=87mm</t>
  </si>
  <si>
    <t>1100080390</t>
  </si>
  <si>
    <t>RF akselstål  206mm EN 1.4418 / S165M QT 900</t>
  </si>
  <si>
    <t>L=79mm</t>
  </si>
  <si>
    <t>L=97mm</t>
  </si>
  <si>
    <t>1100080393</t>
  </si>
  <si>
    <t>RF akselstål  216mm EN 1.4418 / S165M QT 900</t>
  </si>
  <si>
    <t>L=180mm</t>
  </si>
  <si>
    <t>1100080401</t>
  </si>
  <si>
    <t>RF akselstål  226mm EN 1.4418 / S165M QT 900</t>
  </si>
  <si>
    <t>L=51mm</t>
  </si>
  <si>
    <t>L=111mm</t>
  </si>
  <si>
    <t>1100080405</t>
  </si>
  <si>
    <t>RF akselstål  246mm EN 1.4418 / S165M QT 900</t>
  </si>
  <si>
    <t>L=327mm</t>
  </si>
  <si>
    <t>1100080502</t>
  </si>
  <si>
    <t>RF akselstål  256mm EN 1.4418 / S165M QT 900</t>
  </si>
  <si>
    <t>L=257mm</t>
  </si>
  <si>
    <t>L=267mm</t>
  </si>
  <si>
    <t>1100080505</t>
  </si>
  <si>
    <t>RF akselstål  272mm EN 1.4418 / S165M QT 900</t>
  </si>
  <si>
    <t>L=118mm</t>
  </si>
  <si>
    <t>1100080506</t>
  </si>
  <si>
    <t>RF akselstål  280mm EN 1.4418 / S165M QT 900</t>
  </si>
  <si>
    <t>L=306mm</t>
  </si>
  <si>
    <t>1100080508</t>
  </si>
  <si>
    <t>RF akselstål  286mm EN 1.4418 / S165M QT 900</t>
  </si>
  <si>
    <t>L=119mm</t>
  </si>
  <si>
    <t>L=230mm</t>
  </si>
  <si>
    <t>L=75mm</t>
  </si>
  <si>
    <t>L=714mm</t>
  </si>
  <si>
    <t>L=833mm</t>
  </si>
  <si>
    <t>1100080511</t>
  </si>
  <si>
    <t>RF akselstål  306mm EN 1.4418 / S165M QT 900</t>
  </si>
  <si>
    <t>1100080514</t>
  </si>
  <si>
    <t>RF akselstål  335mm EN 1.4418 / S165M QT 900</t>
  </si>
  <si>
    <t>L=241mm</t>
  </si>
  <si>
    <t>1100080516</t>
  </si>
  <si>
    <t>RF akselstål  360mm EN 1.4418 / S165M QT 900</t>
  </si>
  <si>
    <t>L=91mm</t>
  </si>
  <si>
    <t>L=78mm</t>
  </si>
  <si>
    <t>L=248mm</t>
  </si>
  <si>
    <t>L=88mm</t>
  </si>
  <si>
    <t>L=112mm</t>
  </si>
  <si>
    <t>1100080518</t>
  </si>
  <si>
    <t>RF akselstål  380mm EN 1.4418 / S165M QT 900</t>
  </si>
  <si>
    <t>L=171mm</t>
  </si>
  <si>
    <t>L=134mm</t>
  </si>
  <si>
    <t>L=95mm</t>
  </si>
  <si>
    <t>1100080520</t>
  </si>
  <si>
    <t>RF akselstål  410mm EN 1.4418 / S165M QT 900</t>
  </si>
  <si>
    <t>L=151mm</t>
  </si>
  <si>
    <t>L=339mm</t>
  </si>
  <si>
    <t>L=203mm</t>
  </si>
  <si>
    <t>1100080530</t>
  </si>
  <si>
    <t>RF akselstål  460mm EN 1.4418 / S165M QT 900</t>
  </si>
  <si>
    <t>L=285mm</t>
  </si>
  <si>
    <t>1100080540</t>
  </si>
  <si>
    <t>RF akselstål  510mm EN 1.4418 / S165M QT 900</t>
  </si>
  <si>
    <t>L=250mm</t>
  </si>
  <si>
    <t>L=262mm</t>
  </si>
  <si>
    <t xml:space="preserve">AISI 316L </t>
  </si>
  <si>
    <t>1110050151</t>
  </si>
  <si>
    <t>SF bolt   50mm EN 1.4404/AISI 316L</t>
  </si>
  <si>
    <t>L=1558mm</t>
  </si>
  <si>
    <t>L=1883mm</t>
  </si>
  <si>
    <t>1110050161</t>
  </si>
  <si>
    <t>SF bolt   55mm EN 1.4404/AISI 316L</t>
  </si>
  <si>
    <t>L=428mm</t>
  </si>
  <si>
    <t>1110050182</t>
  </si>
  <si>
    <t>SF bolt   65mm EN 1.4404/AISI 316L</t>
  </si>
  <si>
    <t>1110050201</t>
  </si>
  <si>
    <t>SF bolt   75mm EN 1.4404/AISI 316L</t>
  </si>
  <si>
    <t>L=345mm</t>
  </si>
  <si>
    <t>1110050211</t>
  </si>
  <si>
    <t>SF bolt   80mm EN 1.4404/AISI 316L</t>
  </si>
  <si>
    <t>L=303mm</t>
  </si>
  <si>
    <t>1110050220</t>
  </si>
  <si>
    <t>SF bolt   85mm EN 1.4404/AISI 316L</t>
  </si>
  <si>
    <t>L=515mm</t>
  </si>
  <si>
    <t>1110050230</t>
  </si>
  <si>
    <t>SF bolt   90mm EN 1.4404/AISI 316L</t>
  </si>
  <si>
    <t>L=510mm</t>
  </si>
  <si>
    <t>1110050240</t>
  </si>
  <si>
    <t>SF bolt 100mm EN 1.4404/AISI 316L</t>
  </si>
  <si>
    <t>L=259mm</t>
  </si>
  <si>
    <t>1110050245</t>
  </si>
  <si>
    <t>SF bolt 105mm EN 1.4404/AISI 316L</t>
  </si>
  <si>
    <t>1110050249</t>
  </si>
  <si>
    <t>SF bolt 110mm EN 1.4404/AISI 316L</t>
  </si>
  <si>
    <t>L=706mm</t>
  </si>
  <si>
    <t>1110050263</t>
  </si>
  <si>
    <t>SF bolt 135mm EN 1.4435/AISI 316L Mo 2,5%</t>
  </si>
  <si>
    <t>L=400mm</t>
  </si>
  <si>
    <t>1110050280</t>
  </si>
  <si>
    <t>SF bolt 180mm EN 1.4404/AISI 316L</t>
  </si>
  <si>
    <t>L=560mm</t>
  </si>
  <si>
    <t>L=385mm</t>
  </si>
  <si>
    <t>L=200mm</t>
  </si>
  <si>
    <t>1110050285</t>
  </si>
  <si>
    <t>SF bolt 190mm EN 1.4404/AISI 316L</t>
  </si>
  <si>
    <t>L=152mm</t>
  </si>
  <si>
    <t>L=76mm</t>
  </si>
  <si>
    <t>L=461mm</t>
  </si>
  <si>
    <t>1110050290</t>
  </si>
  <si>
    <t>SF bolt 200mm EN 1.4404/AISI 316L</t>
  </si>
  <si>
    <t>L=40mm</t>
  </si>
  <si>
    <t>L=161mm</t>
  </si>
  <si>
    <t>L=131mm</t>
  </si>
  <si>
    <t>1110050295</t>
  </si>
  <si>
    <t>SF bolt 210mm EN 1.4404/AISI 316L</t>
  </si>
  <si>
    <t>L=419mm</t>
  </si>
  <si>
    <t>1110050296</t>
  </si>
  <si>
    <t>SF bolt 220mm EN 1.4404/AISI 316L</t>
  </si>
  <si>
    <t>L=117mm</t>
  </si>
  <si>
    <t>1110050302</t>
  </si>
  <si>
    <t>SF bolt 230mm EN 1.4404/AISI 316L</t>
  </si>
  <si>
    <t>L=435mm</t>
  </si>
  <si>
    <t>L=113mm</t>
  </si>
  <si>
    <t>11100503105</t>
  </si>
  <si>
    <t>SF bolt 260mm EN 1.4404/AISI 316L</t>
  </si>
  <si>
    <t>L=128mm</t>
  </si>
  <si>
    <t>L=132mm</t>
  </si>
  <si>
    <t>L=168mm</t>
  </si>
  <si>
    <t>11100503116</t>
  </si>
  <si>
    <t>SF bolt 280mm EN 1.4404/AISI 316L</t>
  </si>
  <si>
    <t>L=625mm</t>
  </si>
  <si>
    <t>?</t>
  </si>
  <si>
    <t>1110050312</t>
  </si>
  <si>
    <t>SF bolt 300mm EN 1.4404/AISI 316L</t>
  </si>
  <si>
    <t>L=194mm</t>
  </si>
  <si>
    <t>1110050325</t>
  </si>
  <si>
    <t>SF bolt 400mm EN 1.4404/AISI 316L</t>
  </si>
  <si>
    <t>L=145mm</t>
  </si>
  <si>
    <t>1110050338</t>
  </si>
  <si>
    <t>SF bolt 500mm EN 1.4404/AISI 316L</t>
  </si>
  <si>
    <t>L=393mm</t>
  </si>
  <si>
    <t>Duplex 1.4462</t>
  </si>
  <si>
    <t>1120050590</t>
  </si>
  <si>
    <t>Duplex bolt 90mm EN 1.4462/Norsok MDS D47</t>
  </si>
  <si>
    <t>1120050665</t>
  </si>
  <si>
    <t>Duplex bolt 160mm EN 1.4462/Norsok MDS D47</t>
  </si>
  <si>
    <t>L=308mm</t>
  </si>
  <si>
    <t>L=497mm</t>
  </si>
  <si>
    <t>L=144mm</t>
  </si>
  <si>
    <t>L=192mm</t>
  </si>
  <si>
    <t>1120050670</t>
  </si>
  <si>
    <t>Duplex bolt 170mm EN 1.4462/Norsok MDS D47</t>
  </si>
  <si>
    <t>L=182mm</t>
  </si>
  <si>
    <t>1120050705</t>
  </si>
  <si>
    <t>Duplex bolt 180mm EN 1.4462/ Norsok MDS D47</t>
  </si>
  <si>
    <t>L=480mm</t>
  </si>
  <si>
    <t>1120050765</t>
  </si>
  <si>
    <t>Duplex bolt 265mm EN 1.4462/ Norsok MDS D47</t>
  </si>
  <si>
    <t>L=258mm</t>
  </si>
  <si>
    <t>L=147mm</t>
  </si>
  <si>
    <t>1120050775</t>
  </si>
  <si>
    <t>Duplex bolt 280mm EN 1.4462/Norsok MDS D47</t>
  </si>
  <si>
    <t>L=240mm</t>
  </si>
  <si>
    <t>L=86mm</t>
  </si>
  <si>
    <t>1120050778</t>
  </si>
  <si>
    <t>Duplex bolt 282mm EN 1.4462/ Norsok MDS D47</t>
  </si>
  <si>
    <t>L=211mm</t>
  </si>
  <si>
    <t>L=376mm</t>
  </si>
  <si>
    <t>L=122mm</t>
  </si>
  <si>
    <t>L=232mm</t>
  </si>
  <si>
    <t>1120050782</t>
  </si>
  <si>
    <t>Duplex bolt 300mm EN 1.4462/ Norsok MDS D47</t>
  </si>
  <si>
    <t>L=66mm</t>
  </si>
  <si>
    <t>L=48mm</t>
  </si>
  <si>
    <t>1120050795</t>
  </si>
  <si>
    <t>Duplex bolt 320mm EN 1.4462/ Norsok MDS D47</t>
  </si>
  <si>
    <t>L=120mm</t>
  </si>
  <si>
    <t>1120050835</t>
  </si>
  <si>
    <t>Duplex bolt 335mm EN 1.4462 Norsok MDS D47</t>
  </si>
  <si>
    <t>1120050850</t>
  </si>
  <si>
    <t>Duplex bolt 355,6mm EN 1.4462/UNS S31803 Norsok MDS D47</t>
  </si>
  <si>
    <t>L=334mm</t>
  </si>
  <si>
    <t>Super Duplex 1.4410/1.4501</t>
  </si>
  <si>
    <t>1140350190</t>
  </si>
  <si>
    <t>Super Duplex bolt 80mm UNS S32750/S32760 Norsok MDS D57</t>
  </si>
  <si>
    <t>L=556mm</t>
  </si>
  <si>
    <t>1140350200</t>
  </si>
  <si>
    <t>Super Duplex bolt 100mm UNS S32750/S32760 Norsok MDS D57</t>
  </si>
  <si>
    <t>L=226mm</t>
  </si>
  <si>
    <t>L=421mm</t>
  </si>
  <si>
    <t>1140350205</t>
  </si>
  <si>
    <t>Super Duplex bolt 120mm UNS S32750/S32760 Norsok MDS D57</t>
  </si>
  <si>
    <t>L=606mm</t>
  </si>
  <si>
    <t>1140350220</t>
  </si>
  <si>
    <t>Super Duplex bolt 110mm UNS S32750/S32760 Norsok MDS D57</t>
  </si>
  <si>
    <t>L=319mm</t>
  </si>
  <si>
    <t>L=420mm</t>
  </si>
  <si>
    <t>1140350250</t>
  </si>
  <si>
    <t>Super Duplex bolt 140mm UNS S32750/S32760 Norsok MDS D57</t>
  </si>
  <si>
    <t>L=231mm</t>
  </si>
  <si>
    <t>1140350260</t>
  </si>
  <si>
    <t>Super Duplex bolt 150mm UNS S32750/S32760 Norsok MDS D57</t>
  </si>
  <si>
    <t>L=143mm</t>
  </si>
  <si>
    <t>L=697mm</t>
  </si>
  <si>
    <t>L=795mm</t>
  </si>
  <si>
    <t>1140350265</t>
  </si>
  <si>
    <t>Super Duplex bolt 180mm UNS S32750/S32760 Norsok MDS D57</t>
  </si>
  <si>
    <t>L=170mm</t>
  </si>
  <si>
    <t>L=390mm</t>
  </si>
  <si>
    <t>L=325mm</t>
  </si>
  <si>
    <t>L=160mm</t>
  </si>
  <si>
    <t>1140350280</t>
  </si>
  <si>
    <t>Super Duplex bolt 200mm UNS S32750/S32760 Norsok MDS D57</t>
  </si>
  <si>
    <t>L=109mm</t>
  </si>
  <si>
    <t>1140350281</t>
  </si>
  <si>
    <t>Super Duplex bolt 203,2mm UNS S32750/S32760 Norsok MDS D57</t>
  </si>
  <si>
    <t>L=220mm</t>
  </si>
  <si>
    <t>L=100mm</t>
  </si>
  <si>
    <t>11403502815</t>
  </si>
  <si>
    <t>Super Duplex bolt 220mm UNS S32750/S32760 Norsok MDS D57</t>
  </si>
  <si>
    <t>L=294mm</t>
  </si>
  <si>
    <t>1140350282</t>
  </si>
  <si>
    <t>Super Duplex bolt 230mm UNS S32750/S32760 Norsok MDS D57</t>
  </si>
  <si>
    <t>L=288mm</t>
  </si>
  <si>
    <t>1140350285</t>
  </si>
  <si>
    <t>Super Duplex bolt 250mm UNS S32750/S32760 Norsok MDS D57</t>
  </si>
  <si>
    <t>L=96mm</t>
  </si>
  <si>
    <t>L=137mm</t>
  </si>
  <si>
    <t>1140350295</t>
  </si>
  <si>
    <t>Super Duplex bolt 300mm UNS S32750/S32760 Norsok MDS D57</t>
  </si>
  <si>
    <r>
      <t xml:space="preserve">Spesialtilbud </t>
    </r>
    <r>
      <rPr>
        <b/>
        <sz val="18"/>
        <color rgb="FFFF0000"/>
        <rFont val="Calibri"/>
        <family val="2"/>
        <scheme val="minor"/>
      </rPr>
      <t>Plast</t>
    </r>
    <r>
      <rPr>
        <b/>
        <sz val="18"/>
        <color theme="1"/>
        <rFont val="Calibri"/>
        <family val="2"/>
        <scheme val="minor"/>
      </rPr>
      <t xml:space="preserve"> Kapperester</t>
    </r>
  </si>
  <si>
    <t>Plast plater</t>
  </si>
  <si>
    <t>Plast bolt/emnerør</t>
  </si>
  <si>
    <t>PA6</t>
  </si>
  <si>
    <t>pris/kg</t>
  </si>
  <si>
    <t>pris/stk</t>
  </si>
  <si>
    <t>PA6 G pl naturhvit   25x1000x2000mm</t>
  </si>
  <si>
    <t>PA6 G OL bolt gul RAL1018 400mm (std 1 m)</t>
  </si>
  <si>
    <t>390 x 470 mm</t>
  </si>
  <si>
    <t>L=250 mm</t>
  </si>
  <si>
    <t>273 x 940 mm</t>
  </si>
  <si>
    <t>PEHD 300</t>
  </si>
  <si>
    <t>PEHD 300 bolt sort    125mm (std 2m)</t>
  </si>
  <si>
    <t>PEHD 300 pl ex sort RAL9005   50x1000x2000mm</t>
  </si>
  <si>
    <t>L=200 mm</t>
  </si>
  <si>
    <t>310 x 1240 mm</t>
  </si>
  <si>
    <t>PEHD 300 bolt sort    300mm (std 1m)</t>
  </si>
  <si>
    <t>PEHD 300 pl pr sort RAL9005 100x1000x2000mm</t>
  </si>
  <si>
    <t>L=210 mm</t>
  </si>
  <si>
    <t>610 x 800 mm</t>
  </si>
  <si>
    <t>PEHD 300 pl pr sort RAL9005 120x2000x3000mm</t>
  </si>
  <si>
    <t>PEEK</t>
  </si>
  <si>
    <t>550 x 939 mm</t>
  </si>
  <si>
    <t>PEEK bolt naturbeige   40mm (std 3m)</t>
  </si>
  <si>
    <t>440 x 1155 mm</t>
  </si>
  <si>
    <t>415 x 1210 mm</t>
  </si>
  <si>
    <t>PEEK bolt naturbeige 150mm (std 3m)</t>
  </si>
  <si>
    <t>PEHD 300 pl ex naturhvit   30x1500x3000mm</t>
  </si>
  <si>
    <t>L=230 mm</t>
  </si>
  <si>
    <t>495 x 1990 mm</t>
  </si>
  <si>
    <t>POM</t>
  </si>
  <si>
    <t>PEHD 500</t>
  </si>
  <si>
    <t>POM C bolt naturhvit  150mm (std 3m)</t>
  </si>
  <si>
    <t>PEHD 500 pl pr naturhvit     30x1000x2000mm</t>
  </si>
  <si>
    <t>L=270 mm</t>
  </si>
  <si>
    <t>400 x 400 mm</t>
  </si>
  <si>
    <t>POM C bolt naturhvit  200mm (std 3m)</t>
  </si>
  <si>
    <t>PEHD 500 pl pr naturhvit     50x1000x2000mm</t>
  </si>
  <si>
    <t>L=140 mm</t>
  </si>
  <si>
    <t>150 x 835 mm</t>
  </si>
  <si>
    <t>POM C bolt naturhvit  230mm (std 2m)</t>
  </si>
  <si>
    <t>PEHD 500 pl pr naturhvit   100x1000x2000mm</t>
  </si>
  <si>
    <t>L=290 mm</t>
  </si>
  <si>
    <t>140 x 1293 mm</t>
  </si>
  <si>
    <t>PEHD 1000</t>
  </si>
  <si>
    <t>POM C bolt naturhvit  250mm (std 2m)</t>
  </si>
  <si>
    <t>PEHD 1000 pl pr naturhvit    40x1000x2000mm</t>
  </si>
  <si>
    <t>L=260 mm</t>
  </si>
  <si>
    <t>749 x 790 mm</t>
  </si>
  <si>
    <t>POM C bolt naturhvit  500mm (std 1m)</t>
  </si>
  <si>
    <t>PEHD 1000 pl pr naturhvit    50x1000x2000mm</t>
  </si>
  <si>
    <t>238 x 1200 mm</t>
  </si>
  <si>
    <t>L=120 mm</t>
  </si>
  <si>
    <t>495 x 795 mm</t>
  </si>
  <si>
    <t>L=190 mm</t>
  </si>
  <si>
    <t>235 x 1878 mm</t>
  </si>
  <si>
    <t>POM C bolt sort  230mm (std 2m)</t>
  </si>
  <si>
    <t>L=170 mm</t>
  </si>
  <si>
    <t>POM C pl sort    100x1000x2000mm</t>
  </si>
  <si>
    <t>POM C bolt sort  250mm (std 2m)</t>
  </si>
  <si>
    <t>340 x 520 mm</t>
  </si>
  <si>
    <t>L=180 mm</t>
  </si>
  <si>
    <t>525 x 615 mm</t>
  </si>
  <si>
    <t>POM C bolt sort  300mm (std 2m)</t>
  </si>
  <si>
    <t>POM C bolt sort  350mm (std 2m)</t>
  </si>
  <si>
    <t>L=160 mm</t>
  </si>
  <si>
    <t>POM C bolt sort  400mm (std 2m)</t>
  </si>
  <si>
    <t>315 x 640 mm</t>
  </si>
  <si>
    <t>380 x 500 mm</t>
  </si>
  <si>
    <t>L=130 mm</t>
  </si>
  <si>
    <t>410 x 420 mm</t>
  </si>
  <si>
    <t>L=150 mm</t>
  </si>
  <si>
    <t>185 x 220 mm</t>
  </si>
  <si>
    <t>PTFE</t>
  </si>
  <si>
    <t>POM C bolt sort  500mm (std 1m)</t>
  </si>
  <si>
    <t>PTFE pl  10x1200x1200mm</t>
  </si>
  <si>
    <t>152 x 890 mm</t>
  </si>
  <si>
    <t>PVC</t>
  </si>
  <si>
    <t>PVC pl ex grå RAL7011    8x1000x2000mm</t>
  </si>
  <si>
    <t>580 x 1000 mm</t>
  </si>
  <si>
    <t>L=300 mm</t>
  </si>
  <si>
    <t>POM C emnerør naturhvit   140x100mm (std 2m)</t>
  </si>
  <si>
    <t>L=310 mm</t>
  </si>
  <si>
    <r>
      <t xml:space="preserve">Spesialtilbud </t>
    </r>
    <r>
      <rPr>
        <b/>
        <sz val="18"/>
        <color rgb="FFFF0000"/>
        <rFont val="Calibri"/>
        <family val="2"/>
        <scheme val="minor"/>
      </rPr>
      <t>RUSTBESTANDIG STÅL</t>
    </r>
    <r>
      <rPr>
        <b/>
        <sz val="18"/>
        <color theme="1"/>
        <rFont val="Calibri"/>
        <family val="2"/>
        <scheme val="minor"/>
      </rPr>
      <t xml:space="preserve"> Kapperester</t>
    </r>
  </si>
  <si>
    <r>
      <t xml:space="preserve">Spesialtilbud </t>
    </r>
    <r>
      <rPr>
        <b/>
        <sz val="20"/>
        <color rgb="FFFF0000"/>
        <rFont val="Calibri"/>
        <family val="2"/>
        <scheme val="minor"/>
      </rPr>
      <t>SPESIALSTÅL</t>
    </r>
    <r>
      <rPr>
        <b/>
        <sz val="20"/>
        <color theme="1"/>
        <rFont val="Calibri"/>
        <family val="2"/>
        <scheme val="minor"/>
      </rPr>
      <t xml:space="preserve"> Kapperester</t>
    </r>
  </si>
  <si>
    <t xml:space="preserve">520M / S355J2 </t>
  </si>
  <si>
    <t>1250070011</t>
  </si>
  <si>
    <t>Rundtstål varmv   55mm 520M / S355J2</t>
  </si>
  <si>
    <t>L=1016mm</t>
  </si>
  <si>
    <t>1250070012</t>
  </si>
  <si>
    <t>Rundtstål varmv   60mm 520M / S355J2</t>
  </si>
  <si>
    <t>L=1126mm</t>
  </si>
  <si>
    <t>1250070040</t>
  </si>
  <si>
    <t>Rundtstål varmv   75mm 520M / S355J2</t>
  </si>
  <si>
    <t>L=573mm</t>
  </si>
  <si>
    <t>1250070070</t>
  </si>
  <si>
    <t>Rundtstål varmv   85mm 520M / S355J2</t>
  </si>
  <si>
    <t>L=494mm</t>
  </si>
  <si>
    <t>L=516mm</t>
  </si>
  <si>
    <t>1250070095</t>
  </si>
  <si>
    <t>Rundtstål varmv   95mm 520M / S355J2</t>
  </si>
  <si>
    <t>L=215mm</t>
  </si>
  <si>
    <t>1250070120</t>
  </si>
  <si>
    <t>Rundtstål varmv 110mm 520M / S355J2</t>
  </si>
  <si>
    <t>L=938mm</t>
  </si>
  <si>
    <t>L=898mm</t>
  </si>
  <si>
    <t>1250070241</t>
  </si>
  <si>
    <t>Rundtstål varmv 160mm 520M / S355J2 m/3.2</t>
  </si>
  <si>
    <t>L=735mm</t>
  </si>
  <si>
    <t>1250070265</t>
  </si>
  <si>
    <t>Rundtstål varmv 170mm 520M / S355J2 m/3.2</t>
  </si>
  <si>
    <t>1250070271</t>
  </si>
  <si>
    <t>Rundtstål varmv 180mm 520M / S355J2 m/3.2</t>
  </si>
  <si>
    <t>L=275mm</t>
  </si>
  <si>
    <t>1250010790</t>
  </si>
  <si>
    <t>Rundtstål varmv 210mm S355J2 m/3.2</t>
  </si>
  <si>
    <t>L=430mm</t>
  </si>
  <si>
    <t>L=305mm</t>
  </si>
  <si>
    <t>L=448</t>
  </si>
  <si>
    <t>1250010810</t>
  </si>
  <si>
    <t>Rundtstål varmv 220mm S355J2 m/3.2</t>
  </si>
  <si>
    <t>L=509mm</t>
  </si>
  <si>
    <t>1250010830</t>
  </si>
  <si>
    <t>Rundtstål varmv 230mm S355J2 m/3.2</t>
  </si>
  <si>
    <t>L=453mm</t>
  </si>
  <si>
    <t>1250010850</t>
  </si>
  <si>
    <t>Rundtstål varmv 240mm S355J2 m/3.2</t>
  </si>
  <si>
    <t>L=366mm</t>
  </si>
  <si>
    <t>1250010870</t>
  </si>
  <si>
    <t>Rundtstål varmv 250mm S355J2 m/3.2</t>
  </si>
  <si>
    <t>L=373mm</t>
  </si>
  <si>
    <t>1250010910</t>
  </si>
  <si>
    <t>Rundtstål varmv 280mm S355J2+N 3.2 DNV</t>
  </si>
  <si>
    <t>L=854mm</t>
  </si>
  <si>
    <t>Seigh stål 42CrMo4/EN 10083</t>
  </si>
  <si>
    <t>1250100370</t>
  </si>
  <si>
    <t>Seigh stål     50mm 42CrMo4 / EN 10083</t>
  </si>
  <si>
    <t>L=1038mm</t>
  </si>
  <si>
    <t>1250100530</t>
  </si>
  <si>
    <t>Seigh stål     90mm 42CrMo4 / EN 10083</t>
  </si>
  <si>
    <t>1250100555</t>
  </si>
  <si>
    <t>Seigh stål   95mm 42CrMo4 m/3.2 GL/ABS</t>
  </si>
  <si>
    <t>L=594mm</t>
  </si>
  <si>
    <t>1250100570</t>
  </si>
  <si>
    <t>Seigh stål   100mm 42CrMo4 / EN 10083</t>
  </si>
  <si>
    <t>L=1036mm</t>
  </si>
  <si>
    <t>1250100630</t>
  </si>
  <si>
    <t>Seigh stål   125mm 42CrMo4 / EN 10083</t>
  </si>
  <si>
    <t>L=841mm</t>
  </si>
  <si>
    <t>1250100650</t>
  </si>
  <si>
    <t>Seigh stål   130mm 42CrMo4 / EN 10083</t>
  </si>
  <si>
    <t>L=672mm</t>
  </si>
  <si>
    <t>L=998mm</t>
  </si>
  <si>
    <t>L=825mm</t>
  </si>
  <si>
    <t>1250100700</t>
  </si>
  <si>
    <t>Seigh stål   150mm 42CrMo4 / EN 10083</t>
  </si>
  <si>
    <t>L=544mm</t>
  </si>
  <si>
    <t>1250100705</t>
  </si>
  <si>
    <t>Seigh stål   160mm 42CrMo4 / EN 10083</t>
  </si>
  <si>
    <t>L=456mm</t>
  </si>
  <si>
    <t>L=1039mm</t>
  </si>
  <si>
    <t>1250100750</t>
  </si>
  <si>
    <t>Seigh stål   180mm 42CrMo4 / EN 10083</t>
  </si>
  <si>
    <t>L=635mm</t>
  </si>
  <si>
    <t>1250100760</t>
  </si>
  <si>
    <t>Seigh stål   190mm 42CrMo4 / EN 10083</t>
  </si>
  <si>
    <t>L=853mm</t>
  </si>
  <si>
    <t>1250100840</t>
  </si>
  <si>
    <t>Seigh stål   240mm 42CrMo4 / EN 10083</t>
  </si>
  <si>
    <t>L=1308mm</t>
  </si>
  <si>
    <t>L=1208mm</t>
  </si>
  <si>
    <t>1250100860</t>
  </si>
  <si>
    <t>Seigh stål   260mm 42CrMo4 / EN 10083</t>
  </si>
  <si>
    <t>L=592mm</t>
  </si>
  <si>
    <t>1250100900</t>
  </si>
  <si>
    <t>Seigh stål   270mm 42CrMo4 / EN 10083</t>
  </si>
  <si>
    <t>L=380mm</t>
  </si>
  <si>
    <t>L=402mm</t>
  </si>
  <si>
    <t>1250101000</t>
  </si>
  <si>
    <t>Seigh stål   300mm 42CrMo4 / EN 10083</t>
  </si>
  <si>
    <t>L=234mm</t>
  </si>
  <si>
    <t>1250101100</t>
  </si>
  <si>
    <t>Seigh stål   330mm 42CrMo4 / EN 10083</t>
  </si>
  <si>
    <t>L=239mm</t>
  </si>
  <si>
    <t>1250101350</t>
  </si>
  <si>
    <t>Seigh stål   350mm 42CrMo4 / EN 10083</t>
  </si>
  <si>
    <t>1250101361</t>
  </si>
  <si>
    <t>Seigh stål   370mm 42CrMo4 / EN 10083</t>
  </si>
  <si>
    <t>L=842mm</t>
  </si>
  <si>
    <t>1250101362</t>
  </si>
  <si>
    <t>Seigh stål   390mm 42CrMo4 / EN 10083</t>
  </si>
  <si>
    <t>1250101392</t>
  </si>
  <si>
    <t>Seigh stål   440mm 42CrMo4 / EN 10083</t>
  </si>
  <si>
    <t>L=351mm</t>
  </si>
  <si>
    <t>1250101399</t>
  </si>
  <si>
    <t>Seigh stål   510mm 42CrMo4 / EN 10083</t>
  </si>
  <si>
    <t>34CrNiMo6/EN 10083</t>
  </si>
  <si>
    <t>1250150450</t>
  </si>
  <si>
    <t>Seigh stål     75mm 34CrNiMo6 /EN 10083</t>
  </si>
  <si>
    <t>L=1440mm</t>
  </si>
  <si>
    <t>1250150470</t>
  </si>
  <si>
    <t>Seigh stål     80mm 34CrNiMo6 /EN 10083</t>
  </si>
  <si>
    <t>L=531mm</t>
  </si>
  <si>
    <t>1250150510</t>
  </si>
  <si>
    <t>Seigh stål     90mm 34CrNiMo6 /EN 10083</t>
  </si>
  <si>
    <t>L=861mm</t>
  </si>
  <si>
    <t>L=641mm</t>
  </si>
  <si>
    <t>1250150530</t>
  </si>
  <si>
    <t>Seigh stål     95mm 34CrNiMo6 /EN 10083</t>
  </si>
  <si>
    <t>L=882mm</t>
  </si>
  <si>
    <t>L=864mm</t>
  </si>
  <si>
    <t>1250150550</t>
  </si>
  <si>
    <t>Seigh stål   100mm 34CrNiMo6 /EN 10083</t>
  </si>
  <si>
    <t>L=251mm</t>
  </si>
  <si>
    <t>L=218mm</t>
  </si>
  <si>
    <t>1250150750</t>
  </si>
  <si>
    <t>Seigh stål   150mm 34CrNiMo6 /EN 10083</t>
  </si>
  <si>
    <t>L=562mm</t>
  </si>
  <si>
    <t>L=612mm</t>
  </si>
  <si>
    <t>1250150770</t>
  </si>
  <si>
    <t>Seigh stål   160mm 34CrNiMo6 /EN 10083</t>
  </si>
  <si>
    <t>L=703mm</t>
  </si>
  <si>
    <t>L=621mm</t>
  </si>
  <si>
    <t>L=640mm</t>
  </si>
  <si>
    <t>1250150830</t>
  </si>
  <si>
    <t>Seigh stål   190mm 34CrNiMo6 /EN 10083</t>
  </si>
  <si>
    <t>1250150850</t>
  </si>
  <si>
    <t>Seigh stål   200mm 34CrNiMo6 /EN 10083</t>
  </si>
  <si>
    <t>L=482mm</t>
  </si>
  <si>
    <t>1250150880</t>
  </si>
  <si>
    <t>Seigh stål   220mm 34CrNiMo6 /EN 10083</t>
  </si>
  <si>
    <t>1250150900</t>
  </si>
  <si>
    <t>Seigh stål   230mm 34CrNiMo6 /EN 10083</t>
  </si>
  <si>
    <t>1250150910</t>
  </si>
  <si>
    <t>Seigh stål   240mm 34CrNiMo6 /EN 10083</t>
  </si>
  <si>
    <t>L=349mm</t>
  </si>
  <si>
    <t>L=459mm</t>
  </si>
  <si>
    <t>L=667mm</t>
  </si>
  <si>
    <t>L=678mm</t>
  </si>
  <si>
    <t>L=543mm</t>
  </si>
  <si>
    <t>1250150950</t>
  </si>
  <si>
    <t>Seigh stål   280mm 34CrNiMo6 /EN 10083</t>
  </si>
  <si>
    <t>L=283mm</t>
  </si>
  <si>
    <t>1250151328</t>
  </si>
  <si>
    <t>Seigh stål   340mm 34CrNiMo6 /EN 10083</t>
  </si>
  <si>
    <t>1250151330</t>
  </si>
  <si>
    <t>Seigh stål   350mm 34CrNiMo6 /EN 10083</t>
  </si>
  <si>
    <t>L=652mm</t>
  </si>
  <si>
    <t>AISI 4140</t>
  </si>
  <si>
    <t>1250020222</t>
  </si>
  <si>
    <t>AISI 4140 5,5" 1.7225 /NACE MR0175 /ISO 15156 MAX 22 HRC</t>
  </si>
  <si>
    <t>1250090212</t>
  </si>
  <si>
    <t>AISI 4140 4" 101,6 mm  85ksi min /NACE MR0175 MAX 22 HRC</t>
  </si>
  <si>
    <t>1250090216</t>
  </si>
  <si>
    <t>AISI 4140 4,5" 114,3 mm 85ksi min /NACE MR0175 MAX 22 HRC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</si>
</sst>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;@"/>
    <numFmt numFmtId="165" formatCode="_ &quot;kr&quot;\ * #,##0.000_ ;_ &quot;kr&quot;\ * \-#,##0.000_ ;_ &quot;kr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49" fontId="0" fillId="0" borderId="0" xfId="0" applyNumberFormat="1" applyBorder="1"/>
    <xf numFmtId="43" fontId="0" fillId="0" borderId="0" xfId="1" applyFont="1" applyBorder="1"/>
    <xf numFmtId="0" fontId="0" fillId="0" borderId="0" xfId="0" applyBorder="1" applyAlignment="1">
      <alignment horizontal="right"/>
    </xf>
    <xf numFmtId="49" fontId="3" fillId="0" borderId="0" xfId="0" applyNumberFormat="1" applyFont="1" applyBorder="1"/>
    <xf numFmtId="0" fontId="2" fillId="0" borderId="0" xfId="0" applyFont="1" applyBorder="1"/>
    <xf numFmtId="15" fontId="0" fillId="0" borderId="0" xfId="1" applyNumberFormat="1" applyFont="1" applyBorder="1"/>
    <xf numFmtId="49" fontId="0" fillId="2" borderId="0" xfId="0" applyNumberFormat="1" applyFill="1" applyBorder="1"/>
    <xf numFmtId="0" fontId="0" fillId="2" borderId="0" xfId="0" applyFill="1" applyBorder="1"/>
    <xf numFmtId="43" fontId="0" fillId="2" borderId="0" xfId="1" applyFont="1" applyFill="1" applyBorder="1"/>
    <xf numFmtId="0" fontId="0" fillId="2" borderId="0" xfId="0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49" fontId="5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9" fontId="0" fillId="0" borderId="1" xfId="0" applyNumberFormat="1" applyBorder="1"/>
    <xf numFmtId="0" fontId="2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0" fontId="0" fillId="0" borderId="1" xfId="0" applyFont="1" applyBorder="1"/>
    <xf numFmtId="44" fontId="0" fillId="0" borderId="1" xfId="0" applyNumberFormat="1" applyFont="1" applyBorder="1" applyAlignment="1">
      <alignment horizontal="right"/>
    </xf>
    <xf numFmtId="44" fontId="0" fillId="0" borderId="1" xfId="1" applyNumberFormat="1" applyFont="1" applyFill="1" applyBorder="1" applyAlignment="1">
      <alignment horizontal="right"/>
    </xf>
    <xf numFmtId="0" fontId="0" fillId="0" borderId="1" xfId="0" applyFont="1" applyFill="1" applyBorder="1"/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left"/>
    </xf>
    <xf numFmtId="44" fontId="0" fillId="0" borderId="1" xfId="0" applyNumberFormat="1" applyFill="1" applyBorder="1" applyAlignment="1">
      <alignment horizontal="right"/>
    </xf>
    <xf numFmtId="0" fontId="0" fillId="0" borderId="1" xfId="0" applyBorder="1"/>
    <xf numFmtId="49" fontId="0" fillId="0" borderId="1" xfId="0" applyNumberFormat="1" applyFont="1" applyBorder="1"/>
    <xf numFmtId="0" fontId="0" fillId="0" borderId="1" xfId="0" applyFill="1" applyBorder="1"/>
    <xf numFmtId="0" fontId="2" fillId="0" borderId="1" xfId="0" applyFont="1" applyFill="1" applyBorder="1"/>
    <xf numFmtId="44" fontId="0" fillId="0" borderId="1" xfId="0" applyNumberFormat="1" applyBorder="1"/>
    <xf numFmtId="44" fontId="0" fillId="0" borderId="1" xfId="1" applyNumberFormat="1" applyFont="1" applyBorder="1"/>
    <xf numFmtId="2" fontId="0" fillId="0" borderId="1" xfId="0" applyNumberFormat="1" applyBorder="1"/>
    <xf numFmtId="2" fontId="0" fillId="2" borderId="0" xfId="0" applyNumberFormat="1" applyFill="1" applyBorder="1"/>
    <xf numFmtId="44" fontId="0" fillId="2" borderId="0" xfId="1" applyNumberFormat="1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1" xfId="1" applyFont="1" applyBorder="1"/>
    <xf numFmtId="44" fontId="0" fillId="2" borderId="0" xfId="1" applyNumberFormat="1" applyFont="1" applyFill="1" applyBorder="1" applyAlignment="1">
      <alignment horizontal="right"/>
    </xf>
    <xf numFmtId="44" fontId="0" fillId="2" borderId="0" xfId="0" applyNumberFormat="1" applyFill="1" applyBorder="1"/>
    <xf numFmtId="0" fontId="0" fillId="2" borderId="0" xfId="0" applyFill="1"/>
    <xf numFmtId="0" fontId="0" fillId="2" borderId="0" xfId="0" applyFont="1" applyFill="1"/>
    <xf numFmtId="0" fontId="0" fillId="2" borderId="4" xfId="0" applyFill="1" applyBorder="1"/>
    <xf numFmtId="0" fontId="2" fillId="2" borderId="5" xfId="0" applyFont="1" applyFill="1" applyBorder="1"/>
    <xf numFmtId="49" fontId="2" fillId="0" borderId="1" xfId="0" applyNumberFormat="1" applyFont="1" applyBorder="1"/>
    <xf numFmtId="2" fontId="2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/>
    <xf numFmtId="0" fontId="2" fillId="2" borderId="0" xfId="0" applyFont="1" applyFill="1"/>
    <xf numFmtId="0" fontId="0" fillId="2" borderId="5" xfId="0" applyFill="1" applyBorder="1"/>
    <xf numFmtId="44" fontId="1" fillId="0" borderId="1" xfId="1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right"/>
    </xf>
    <xf numFmtId="0" fontId="0" fillId="2" borderId="5" xfId="0" applyFont="1" applyFill="1" applyBorder="1"/>
    <xf numFmtId="165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Border="1"/>
    <xf numFmtId="44" fontId="2" fillId="0" borderId="1" xfId="0" applyNumberFormat="1" applyFont="1" applyBorder="1"/>
    <xf numFmtId="44" fontId="2" fillId="0" borderId="1" xfId="1" applyNumberFormat="1" applyFont="1" applyBorder="1"/>
    <xf numFmtId="44" fontId="0" fillId="0" borderId="1" xfId="0" applyNumberFormat="1" applyFont="1" applyBorder="1"/>
    <xf numFmtId="44" fontId="1" fillId="0" borderId="1" xfId="1" applyNumberFormat="1" applyFont="1" applyBorder="1"/>
    <xf numFmtId="43" fontId="2" fillId="0" borderId="1" xfId="1" applyFont="1" applyBorder="1"/>
    <xf numFmtId="2" fontId="0" fillId="0" borderId="1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/>
    <xf numFmtId="49" fontId="0" fillId="2" borderId="1" xfId="0" applyNumberFormat="1" applyFont="1" applyFill="1" applyBorder="1"/>
    <xf numFmtId="0" fontId="0" fillId="2" borderId="1" xfId="0" applyFont="1" applyFill="1" applyBorder="1"/>
    <xf numFmtId="43" fontId="1" fillId="2" borderId="1" xfId="1" applyFont="1" applyFill="1" applyBorder="1"/>
    <xf numFmtId="2" fontId="2" fillId="0" borderId="1" xfId="0" applyNumberFormat="1" applyFont="1" applyBorder="1"/>
    <xf numFmtId="2" fontId="0" fillId="2" borderId="1" xfId="0" applyNumberFormat="1" applyFont="1" applyFill="1" applyBorder="1"/>
    <xf numFmtId="44" fontId="0" fillId="2" borderId="1" xfId="0" applyNumberFormat="1" applyFont="1" applyFill="1" applyBorder="1"/>
    <xf numFmtId="44" fontId="1" fillId="2" borderId="1" xfId="1" applyNumberFormat="1" applyFont="1" applyFill="1" applyBorder="1"/>
    <xf numFmtId="44" fontId="2" fillId="0" borderId="1" xfId="0" applyNumberFormat="1" applyFont="1" applyBorder="1" applyAlignment="1">
      <alignment horizontal="right"/>
    </xf>
    <xf numFmtId="0" fontId="0" fillId="2" borderId="6" xfId="0" applyFill="1" applyBorder="1"/>
    <xf numFmtId="44" fontId="1" fillId="2" borderId="1" xfId="1" applyNumberFormat="1" applyFont="1" applyFill="1" applyBorder="1" applyAlignment="1">
      <alignment horizontal="right"/>
    </xf>
    <xf numFmtId="0" fontId="7" fillId="0" borderId="0" xfId="0" applyFont="1"/>
    <xf numFmtId="2" fontId="0" fillId="0" borderId="0" xfId="0" applyNumberFormat="1"/>
    <xf numFmtId="0" fontId="8" fillId="0" borderId="0" xfId="0" applyFont="1"/>
    <xf numFmtId="0" fontId="9" fillId="2" borderId="0" xfId="0" applyFont="1" applyFill="1"/>
    <xf numFmtId="2" fontId="0" fillId="2" borderId="0" xfId="0" applyNumberFormat="1" applyFill="1"/>
    <xf numFmtId="0" fontId="8" fillId="2" borderId="0" xfId="0" applyFont="1" applyFill="1"/>
    <xf numFmtId="0" fontId="10" fillId="0" borderId="0" xfId="0" applyFont="1"/>
    <xf numFmtId="0" fontId="11" fillId="0" borderId="0" xfId="0" applyFont="1"/>
    <xf numFmtId="2" fontId="10" fillId="0" borderId="0" xfId="0" applyNumberFormat="1" applyFont="1"/>
    <xf numFmtId="0" fontId="12" fillId="2" borderId="0" xfId="0" applyFont="1" applyFill="1"/>
    <xf numFmtId="0" fontId="0" fillId="0" borderId="4" xfId="0" applyBorder="1"/>
    <xf numFmtId="0" fontId="0" fillId="0" borderId="7" xfId="0" applyBorder="1"/>
    <xf numFmtId="0" fontId="2" fillId="0" borderId="7" xfId="0" applyFont="1" applyBorder="1"/>
    <xf numFmtId="0" fontId="2" fillId="0" borderId="8" xfId="0" applyFont="1" applyBorder="1"/>
    <xf numFmtId="0" fontId="0" fillId="0" borderId="5" xfId="0" applyBorder="1"/>
    <xf numFmtId="2" fontId="0" fillId="0" borderId="0" xfId="0" applyNumberFormat="1" applyBorder="1"/>
    <xf numFmtId="0" fontId="0" fillId="0" borderId="9" xfId="0" applyBorder="1"/>
    <xf numFmtId="2" fontId="0" fillId="0" borderId="9" xfId="0" applyNumberFormat="1" applyBorder="1"/>
    <xf numFmtId="1" fontId="13" fillId="2" borderId="0" xfId="0" applyNumberFormat="1" applyFont="1" applyFill="1"/>
    <xf numFmtId="0" fontId="0" fillId="0" borderId="6" xfId="0" applyBorder="1" applyAlignment="1">
      <alignment horizontal="right"/>
    </xf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1" fontId="13" fillId="2" borderId="0" xfId="0" applyNumberFormat="1" applyFont="1" applyFill="1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11" xfId="0" applyBorder="1"/>
    <xf numFmtId="0" fontId="0" fillId="0" borderId="0" xfId="0" applyFill="1"/>
    <xf numFmtId="2" fontId="0" fillId="0" borderId="0" xfId="0" applyNumberFormat="1" applyFill="1"/>
    <xf numFmtId="0" fontId="14" fillId="0" borderId="0" xfId="0" applyFont="1"/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5" fontId="0" fillId="0" borderId="0" xfId="1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14" fontId="0" fillId="0" borderId="0" xfId="0" applyNumberFormat="1" applyFont="1"/>
    <xf numFmtId="164" fontId="17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0" xfId="0" applyFont="1"/>
    <xf numFmtId="2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Border="1"/>
    <xf numFmtId="0" fontId="2" fillId="2" borderId="6" xfId="0" applyFont="1" applyFill="1" applyBorder="1"/>
    <xf numFmtId="2" fontId="0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44" fontId="2" fillId="2" borderId="0" xfId="0" applyNumberFormat="1" applyFont="1" applyFill="1" applyBorder="1" applyAlignment="1">
      <alignment horizontal="right"/>
    </xf>
    <xf numFmtId="44" fontId="2" fillId="2" borderId="0" xfId="1" applyNumberFormat="1" applyFont="1" applyFill="1" applyBorder="1" applyAlignment="1">
      <alignment horizontal="right"/>
    </xf>
    <xf numFmtId="0" fontId="8" fillId="2" borderId="5" xfId="0" applyFont="1" applyFill="1" applyBorder="1"/>
    <xf numFmtId="0" fontId="6" fillId="0" borderId="1" xfId="0" applyFont="1" applyFill="1" applyBorder="1"/>
    <xf numFmtId="0" fontId="13" fillId="2" borderId="0" xfId="0" applyFont="1" applyFill="1"/>
    <xf numFmtId="0" fontId="13" fillId="0" borderId="0" xfId="0" applyFont="1"/>
    <xf numFmtId="0" fontId="2" fillId="2" borderId="2" xfId="0" applyFont="1" applyFill="1" applyBorder="1"/>
    <xf numFmtId="49" fontId="2" fillId="2" borderId="12" xfId="0" applyNumberFormat="1" applyFont="1" applyFill="1" applyBorder="1"/>
    <xf numFmtId="0" fontId="2" fillId="2" borderId="12" xfId="0" applyFont="1" applyFill="1" applyBorder="1"/>
    <xf numFmtId="2" fontId="2" fillId="2" borderId="12" xfId="0" applyNumberFormat="1" applyFont="1" applyFill="1" applyBorder="1" applyAlignment="1">
      <alignment horizontal="left"/>
    </xf>
    <xf numFmtId="44" fontId="2" fillId="2" borderId="12" xfId="0" applyNumberFormat="1" applyFont="1" applyFill="1" applyBorder="1" applyAlignment="1">
      <alignment horizontal="right"/>
    </xf>
    <xf numFmtId="44" fontId="2" fillId="2" borderId="12" xfId="1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0" fontId="0" fillId="2" borderId="0" xfId="0" applyFont="1" applyFill="1" applyBorder="1"/>
    <xf numFmtId="2" fontId="0" fillId="2" borderId="0" xfId="0" applyNumberFormat="1" applyFont="1" applyFill="1" applyBorder="1" applyAlignment="1">
      <alignment horizontal="left"/>
    </xf>
    <xf numFmtId="44" fontId="0" fillId="2" borderId="0" xfId="0" applyNumberFormat="1" applyFont="1" applyFill="1" applyBorder="1" applyAlignment="1">
      <alignment horizontal="right"/>
    </xf>
    <xf numFmtId="44" fontId="1" fillId="2" borderId="9" xfId="1" applyNumberFormat="1" applyFont="1" applyFill="1" applyBorder="1" applyAlignment="1">
      <alignment horizontal="right"/>
    </xf>
    <xf numFmtId="49" fontId="0" fillId="2" borderId="7" xfId="0" applyNumberFormat="1" applyFont="1" applyFill="1" applyBorder="1"/>
    <xf numFmtId="0" fontId="0" fillId="2" borderId="7" xfId="0" applyFont="1" applyFill="1" applyBorder="1"/>
    <xf numFmtId="2" fontId="0" fillId="2" borderId="7" xfId="0" applyNumberFormat="1" applyFont="1" applyFill="1" applyBorder="1" applyAlignment="1">
      <alignment horizontal="right"/>
    </xf>
    <xf numFmtId="2" fontId="0" fillId="2" borderId="7" xfId="0" applyNumberFormat="1" applyFont="1" applyFill="1" applyBorder="1" applyAlignment="1">
      <alignment horizontal="left"/>
    </xf>
    <xf numFmtId="44" fontId="0" fillId="2" borderId="7" xfId="0" applyNumberFormat="1" applyFont="1" applyFill="1" applyBorder="1" applyAlignment="1">
      <alignment horizontal="right"/>
    </xf>
    <xf numFmtId="44" fontId="1" fillId="2" borderId="7" xfId="1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210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8.140625" customWidth="1"/>
    <col min="2" max="2" width="13" bestFit="1" customWidth="1"/>
    <col min="3" max="3" width="31" bestFit="1" customWidth="1"/>
    <col min="4" max="4" width="6.5703125" bestFit="1" customWidth="1"/>
    <col min="5" max="5" width="6.42578125" bestFit="1" customWidth="1"/>
    <col min="6" max="6" width="8.5703125" bestFit="1" customWidth="1"/>
    <col min="7" max="7" width="12" bestFit="1" customWidth="1"/>
  </cols>
  <sheetData>
    <row r="1" spans="1:8" x14ac:dyDescent="0.25">
      <c r="A1" s="1"/>
      <c r="B1" s="2"/>
      <c r="C1" s="1"/>
      <c r="D1" s="1"/>
      <c r="E1" s="1"/>
      <c r="F1" s="1"/>
      <c r="G1" s="3"/>
      <c r="H1" s="4"/>
    </row>
    <row r="2" spans="1:8" ht="23.25" x14ac:dyDescent="0.35">
      <c r="A2" s="5" t="s">
        <v>0</v>
      </c>
      <c r="B2" s="2"/>
      <c r="C2" s="1"/>
      <c r="D2" s="6"/>
      <c r="E2" s="1"/>
      <c r="F2" s="1"/>
      <c r="G2" s="7">
        <v>43797</v>
      </c>
      <c r="H2" s="4"/>
    </row>
    <row r="3" spans="1:8" x14ac:dyDescent="0.25">
      <c r="A3" s="8"/>
      <c r="B3" s="8"/>
      <c r="C3" s="9"/>
      <c r="D3" s="9"/>
      <c r="E3" s="9"/>
      <c r="F3" s="9"/>
      <c r="G3" s="10"/>
      <c r="H3" s="11"/>
    </row>
    <row r="4" spans="1:8" x14ac:dyDescent="0.25">
      <c r="A4" s="9"/>
      <c r="B4" s="8"/>
      <c r="C4" s="9"/>
      <c r="D4" s="12"/>
      <c r="E4" s="13"/>
      <c r="F4" s="14"/>
      <c r="G4" s="15"/>
      <c r="H4" s="11"/>
    </row>
    <row r="5" spans="1:8" ht="18.75" x14ac:dyDescent="0.3">
      <c r="A5" s="9"/>
      <c r="B5" s="16" t="s">
        <v>1</v>
      </c>
      <c r="C5" s="17" t="s">
        <v>2</v>
      </c>
      <c r="D5" s="117" t="s">
        <v>3</v>
      </c>
      <c r="E5" s="118"/>
      <c r="F5" s="18" t="s">
        <v>4</v>
      </c>
      <c r="G5" s="19" t="s">
        <v>5</v>
      </c>
      <c r="H5" s="11"/>
    </row>
    <row r="6" spans="1:8" x14ac:dyDescent="0.25">
      <c r="A6" s="9"/>
      <c r="B6" s="20" t="s">
        <v>6</v>
      </c>
      <c r="C6" s="21" t="s">
        <v>7</v>
      </c>
      <c r="D6" s="22"/>
      <c r="E6" s="23"/>
      <c r="F6" s="22"/>
      <c r="G6" s="24"/>
      <c r="H6" s="11"/>
    </row>
    <row r="7" spans="1:8" x14ac:dyDescent="0.25">
      <c r="A7" s="9"/>
      <c r="B7" s="20"/>
      <c r="C7" s="25" t="s">
        <v>8</v>
      </c>
      <c r="D7" s="22">
        <v>21.98</v>
      </c>
      <c r="E7" s="23" t="s">
        <v>9</v>
      </c>
      <c r="F7" s="26">
        <v>29</v>
      </c>
      <c r="G7" s="27">
        <f>SUM(D7*F7)</f>
        <v>637.41999999999996</v>
      </c>
      <c r="H7" s="11"/>
    </row>
    <row r="8" spans="1:8" x14ac:dyDescent="0.25">
      <c r="A8" s="9"/>
      <c r="B8" s="20" t="s">
        <v>10</v>
      </c>
      <c r="C8" s="21" t="s">
        <v>11</v>
      </c>
      <c r="D8" s="22"/>
      <c r="E8" s="23"/>
      <c r="F8" s="26"/>
      <c r="G8" s="27"/>
      <c r="H8" s="11"/>
    </row>
    <row r="9" spans="1:8" x14ac:dyDescent="0.25">
      <c r="A9" s="9"/>
      <c r="B9" s="20"/>
      <c r="C9" s="28" t="s">
        <v>12</v>
      </c>
      <c r="D9" s="29">
        <v>16.62</v>
      </c>
      <c r="E9" s="30" t="s">
        <v>9</v>
      </c>
      <c r="F9" s="31">
        <v>29</v>
      </c>
      <c r="G9" s="27">
        <f>SUM(D9*F9)</f>
        <v>481.98</v>
      </c>
      <c r="H9" s="11"/>
    </row>
    <row r="10" spans="1:8" x14ac:dyDescent="0.25">
      <c r="A10" s="9"/>
      <c r="B10" s="20" t="s">
        <v>13</v>
      </c>
      <c r="C10" s="21" t="s">
        <v>14</v>
      </c>
      <c r="D10" s="29"/>
      <c r="E10" s="30"/>
      <c r="F10" s="31"/>
      <c r="G10" s="27"/>
      <c r="H10" s="11"/>
    </row>
    <row r="11" spans="1:8" x14ac:dyDescent="0.25">
      <c r="A11" s="9"/>
      <c r="B11" s="20"/>
      <c r="C11" s="32" t="s">
        <v>15</v>
      </c>
      <c r="D11" s="29">
        <v>4</v>
      </c>
      <c r="E11" s="30" t="s">
        <v>9</v>
      </c>
      <c r="F11" s="31">
        <v>29</v>
      </c>
      <c r="G11" s="27">
        <f>SUM(D11*F11)</f>
        <v>116</v>
      </c>
      <c r="H11" s="11"/>
    </row>
    <row r="12" spans="1:8" x14ac:dyDescent="0.25">
      <c r="A12" s="9"/>
      <c r="B12" s="33" t="s">
        <v>16</v>
      </c>
      <c r="C12" s="21" t="s">
        <v>17</v>
      </c>
      <c r="D12" s="29"/>
      <c r="E12" s="30"/>
      <c r="F12" s="31"/>
      <c r="G12" s="27"/>
      <c r="H12" s="11"/>
    </row>
    <row r="13" spans="1:8" x14ac:dyDescent="0.25">
      <c r="A13" s="9"/>
      <c r="B13" s="20"/>
      <c r="C13" s="25" t="s">
        <v>18</v>
      </c>
      <c r="D13" s="29">
        <v>36</v>
      </c>
      <c r="E13" s="30" t="s">
        <v>9</v>
      </c>
      <c r="F13" s="31">
        <v>29</v>
      </c>
      <c r="G13" s="27">
        <f>SUM(D13*F13)</f>
        <v>1044</v>
      </c>
      <c r="H13" s="11"/>
    </row>
    <row r="14" spans="1:8" x14ac:dyDescent="0.25">
      <c r="A14" s="9"/>
      <c r="B14" s="20" t="s">
        <v>19</v>
      </c>
      <c r="C14" s="21" t="s">
        <v>20</v>
      </c>
      <c r="D14" s="29"/>
      <c r="E14" s="30"/>
      <c r="F14" s="31"/>
      <c r="G14" s="27"/>
      <c r="H14" s="11"/>
    </row>
    <row r="15" spans="1:8" x14ac:dyDescent="0.25">
      <c r="A15" s="9"/>
      <c r="B15" s="20"/>
      <c r="C15" s="32" t="s">
        <v>21</v>
      </c>
      <c r="D15" s="29">
        <v>36</v>
      </c>
      <c r="E15" s="30" t="s">
        <v>9</v>
      </c>
      <c r="F15" s="31">
        <v>29</v>
      </c>
      <c r="G15" s="27">
        <f>SUM(D15*F15)</f>
        <v>1044</v>
      </c>
      <c r="H15" s="11"/>
    </row>
    <row r="16" spans="1:8" x14ac:dyDescent="0.25">
      <c r="A16" s="9"/>
      <c r="B16" s="20" t="s">
        <v>22</v>
      </c>
      <c r="C16" s="21" t="s">
        <v>23</v>
      </c>
      <c r="D16" s="29"/>
      <c r="E16" s="30"/>
      <c r="F16" s="31"/>
      <c r="G16" s="27"/>
      <c r="H16" s="11"/>
    </row>
    <row r="17" spans="1:8" x14ac:dyDescent="0.25">
      <c r="A17" s="9"/>
      <c r="B17" s="20"/>
      <c r="C17" s="32" t="s">
        <v>24</v>
      </c>
      <c r="D17" s="29">
        <v>46</v>
      </c>
      <c r="E17" s="30" t="s">
        <v>9</v>
      </c>
      <c r="F17" s="31">
        <v>29</v>
      </c>
      <c r="G17" s="27">
        <f>SUM(D17*F17)</f>
        <v>1334</v>
      </c>
      <c r="H17" s="11"/>
    </row>
    <row r="18" spans="1:8" x14ac:dyDescent="0.25">
      <c r="A18" s="9"/>
      <c r="B18" s="33" t="s">
        <v>25</v>
      </c>
      <c r="C18" s="21" t="s">
        <v>26</v>
      </c>
      <c r="D18" s="29"/>
      <c r="E18" s="30"/>
      <c r="F18" s="31"/>
      <c r="G18" s="27"/>
      <c r="H18" s="11"/>
    </row>
    <row r="19" spans="1:8" x14ac:dyDescent="0.25">
      <c r="A19" s="9"/>
      <c r="B19" s="20"/>
      <c r="C19" s="25" t="s">
        <v>27</v>
      </c>
      <c r="D19" s="29">
        <v>30</v>
      </c>
      <c r="E19" s="30" t="s">
        <v>9</v>
      </c>
      <c r="F19" s="31">
        <v>29</v>
      </c>
      <c r="G19" s="27">
        <f>SUM(D19*F19)</f>
        <v>870</v>
      </c>
      <c r="H19" s="11"/>
    </row>
    <row r="20" spans="1:8" x14ac:dyDescent="0.25">
      <c r="A20" s="9"/>
      <c r="B20" s="20"/>
      <c r="C20" s="25" t="s">
        <v>28</v>
      </c>
      <c r="D20" s="29">
        <v>26</v>
      </c>
      <c r="E20" s="30" t="s">
        <v>9</v>
      </c>
      <c r="F20" s="31">
        <v>29</v>
      </c>
      <c r="G20" s="27">
        <f>SUM(D20*F20)</f>
        <v>754</v>
      </c>
      <c r="H20" s="11"/>
    </row>
    <row r="21" spans="1:8" x14ac:dyDescent="0.25">
      <c r="A21" s="9"/>
      <c r="B21" s="20" t="s">
        <v>29</v>
      </c>
      <c r="C21" s="21" t="s">
        <v>30</v>
      </c>
      <c r="D21" s="29"/>
      <c r="E21" s="30"/>
      <c r="F21" s="31"/>
      <c r="G21" s="27"/>
      <c r="H21" s="11"/>
    </row>
    <row r="22" spans="1:8" x14ac:dyDescent="0.25">
      <c r="A22" s="9"/>
      <c r="B22" s="20"/>
      <c r="C22" s="32" t="s">
        <v>31</v>
      </c>
      <c r="D22" s="29">
        <v>21</v>
      </c>
      <c r="E22" s="30" t="s">
        <v>9</v>
      </c>
      <c r="F22" s="31">
        <v>31</v>
      </c>
      <c r="G22" s="27">
        <f>SUM(D22*F22)</f>
        <v>651</v>
      </c>
      <c r="H22" s="11"/>
    </row>
    <row r="23" spans="1:8" x14ac:dyDescent="0.25">
      <c r="A23" s="9"/>
      <c r="B23" s="20"/>
      <c r="C23" s="34" t="s">
        <v>32</v>
      </c>
      <c r="D23" s="29">
        <v>27</v>
      </c>
      <c r="E23" s="30" t="s">
        <v>9</v>
      </c>
      <c r="F23" s="31">
        <v>31</v>
      </c>
      <c r="G23" s="27">
        <f>SUM(D23*F23)</f>
        <v>837</v>
      </c>
      <c r="H23" s="11"/>
    </row>
    <row r="24" spans="1:8" x14ac:dyDescent="0.25">
      <c r="A24" s="9"/>
      <c r="B24" s="20"/>
      <c r="C24" s="34" t="s">
        <v>33</v>
      </c>
      <c r="D24" s="29">
        <v>16</v>
      </c>
      <c r="E24" s="30" t="s">
        <v>9</v>
      </c>
      <c r="F24" s="31">
        <v>31</v>
      </c>
      <c r="G24" s="27">
        <f>SUM(D24*F24)</f>
        <v>496</v>
      </c>
      <c r="H24" s="11"/>
    </row>
    <row r="25" spans="1:8" x14ac:dyDescent="0.25">
      <c r="A25" s="9"/>
      <c r="B25" s="20" t="s">
        <v>34</v>
      </c>
      <c r="C25" s="35" t="s">
        <v>35</v>
      </c>
      <c r="D25" s="29"/>
      <c r="E25" s="30"/>
      <c r="F25" s="31"/>
      <c r="G25" s="27"/>
      <c r="H25" s="11"/>
    </row>
    <row r="26" spans="1:8" x14ac:dyDescent="0.25">
      <c r="A26" s="9"/>
      <c r="B26" s="20"/>
      <c r="C26" s="34" t="s">
        <v>36</v>
      </c>
      <c r="D26" s="29">
        <v>61</v>
      </c>
      <c r="E26" s="30" t="s">
        <v>9</v>
      </c>
      <c r="F26" s="31">
        <v>31</v>
      </c>
      <c r="G26" s="27">
        <f>SUM(D26*F26)</f>
        <v>1891</v>
      </c>
      <c r="H26" s="11"/>
    </row>
    <row r="27" spans="1:8" x14ac:dyDescent="0.25">
      <c r="A27" s="9"/>
      <c r="B27" s="20" t="s">
        <v>37</v>
      </c>
      <c r="C27" s="21" t="s">
        <v>38</v>
      </c>
      <c r="D27" s="29"/>
      <c r="E27" s="30"/>
      <c r="F27" s="31"/>
      <c r="G27" s="27"/>
      <c r="H27" s="11"/>
    </row>
    <row r="28" spans="1:8" x14ac:dyDescent="0.25">
      <c r="A28" s="9"/>
      <c r="B28" s="20"/>
      <c r="C28" s="25" t="s">
        <v>39</v>
      </c>
      <c r="D28" s="29">
        <v>46</v>
      </c>
      <c r="E28" s="30" t="s">
        <v>9</v>
      </c>
      <c r="F28" s="31">
        <v>31</v>
      </c>
      <c r="G28" s="27">
        <f>SUM(D28*F28)</f>
        <v>1426</v>
      </c>
      <c r="H28" s="11"/>
    </row>
    <row r="29" spans="1:8" x14ac:dyDescent="0.25">
      <c r="A29" s="9"/>
      <c r="B29" s="20" t="s">
        <v>40</v>
      </c>
      <c r="C29" s="21" t="s">
        <v>41</v>
      </c>
      <c r="D29" s="29"/>
      <c r="E29" s="30"/>
      <c r="F29" s="31"/>
      <c r="G29" s="27"/>
      <c r="H29" s="11"/>
    </row>
    <row r="30" spans="1:8" x14ac:dyDescent="0.25">
      <c r="A30" s="9"/>
      <c r="B30" s="20"/>
      <c r="C30" s="28" t="s">
        <v>42</v>
      </c>
      <c r="D30" s="29">
        <v>49</v>
      </c>
      <c r="E30" s="30" t="s">
        <v>9</v>
      </c>
      <c r="F30" s="31">
        <v>31</v>
      </c>
      <c r="G30" s="27">
        <f>SUM(D30*F30)</f>
        <v>1519</v>
      </c>
      <c r="H30" s="11"/>
    </row>
    <row r="31" spans="1:8" x14ac:dyDescent="0.25">
      <c r="A31" s="9"/>
      <c r="B31" s="20"/>
      <c r="C31" s="28" t="s">
        <v>43</v>
      </c>
      <c r="D31" s="29">
        <v>28</v>
      </c>
      <c r="E31" s="30" t="s">
        <v>9</v>
      </c>
      <c r="F31" s="31">
        <v>31</v>
      </c>
      <c r="G31" s="27">
        <f>SUM(D31*F31)</f>
        <v>868</v>
      </c>
      <c r="H31" s="11"/>
    </row>
    <row r="32" spans="1:8" x14ac:dyDescent="0.25">
      <c r="A32" s="9"/>
      <c r="B32" s="20" t="s">
        <v>44</v>
      </c>
      <c r="C32" s="21" t="s">
        <v>45</v>
      </c>
      <c r="D32" s="29"/>
      <c r="E32" s="30"/>
      <c r="F32" s="31"/>
      <c r="G32" s="27"/>
      <c r="H32" s="11"/>
    </row>
    <row r="33" spans="1:8" x14ac:dyDescent="0.25">
      <c r="A33" s="9"/>
      <c r="B33" s="20"/>
      <c r="C33" s="25" t="s">
        <v>46</v>
      </c>
      <c r="D33" s="29">
        <v>93</v>
      </c>
      <c r="E33" s="30" t="s">
        <v>9</v>
      </c>
      <c r="F33" s="31">
        <v>31</v>
      </c>
      <c r="G33" s="27">
        <f>SUM(D33*F33)</f>
        <v>2883</v>
      </c>
      <c r="H33" s="11"/>
    </row>
    <row r="34" spans="1:8" x14ac:dyDescent="0.25">
      <c r="A34" s="9"/>
      <c r="B34" s="20"/>
      <c r="C34" s="25" t="s">
        <v>47</v>
      </c>
      <c r="D34" s="29">
        <v>47</v>
      </c>
      <c r="E34" s="30" t="s">
        <v>9</v>
      </c>
      <c r="F34" s="31">
        <v>31</v>
      </c>
      <c r="G34" s="27">
        <f>SUM(D34*F34)</f>
        <v>1457</v>
      </c>
      <c r="H34" s="11"/>
    </row>
    <row r="35" spans="1:8" x14ac:dyDescent="0.25">
      <c r="A35" s="9"/>
      <c r="B35" s="33" t="s">
        <v>48</v>
      </c>
      <c r="C35" s="21" t="s">
        <v>49</v>
      </c>
      <c r="D35" s="29"/>
      <c r="E35" s="30"/>
      <c r="F35" s="31"/>
      <c r="G35" s="27"/>
      <c r="H35" s="11"/>
    </row>
    <row r="36" spans="1:8" x14ac:dyDescent="0.25">
      <c r="A36" s="9"/>
      <c r="B36" s="33"/>
      <c r="C36" s="25" t="s">
        <v>50</v>
      </c>
      <c r="D36" s="29">
        <v>44</v>
      </c>
      <c r="E36" s="30" t="s">
        <v>9</v>
      </c>
      <c r="F36" s="31">
        <v>31</v>
      </c>
      <c r="G36" s="27">
        <f>SUM(D36*F36)</f>
        <v>1364</v>
      </c>
      <c r="H36" s="11"/>
    </row>
    <row r="37" spans="1:8" x14ac:dyDescent="0.25">
      <c r="A37" s="9"/>
      <c r="B37" s="33"/>
      <c r="C37" s="28" t="s">
        <v>51</v>
      </c>
      <c r="D37" s="29">
        <v>26</v>
      </c>
      <c r="E37" s="30" t="s">
        <v>9</v>
      </c>
      <c r="F37" s="31">
        <v>31</v>
      </c>
      <c r="G37" s="27">
        <f>SUM(D37*F37)</f>
        <v>806</v>
      </c>
      <c r="H37" s="11"/>
    </row>
    <row r="38" spans="1:8" x14ac:dyDescent="0.25">
      <c r="A38" s="9"/>
      <c r="B38" s="33" t="s">
        <v>52</v>
      </c>
      <c r="C38" s="21" t="s">
        <v>53</v>
      </c>
      <c r="D38" s="29"/>
      <c r="E38" s="30"/>
      <c r="F38" s="31"/>
      <c r="G38" s="27"/>
      <c r="H38" s="11"/>
    </row>
    <row r="39" spans="1:8" x14ac:dyDescent="0.25">
      <c r="A39" s="9"/>
      <c r="B39" s="33"/>
      <c r="C39" s="25" t="s">
        <v>54</v>
      </c>
      <c r="D39" s="29">
        <v>76</v>
      </c>
      <c r="E39" s="30" t="s">
        <v>9</v>
      </c>
      <c r="F39" s="31">
        <v>31</v>
      </c>
      <c r="G39" s="27">
        <f>SUM(D39*F39)</f>
        <v>2356</v>
      </c>
      <c r="H39" s="11"/>
    </row>
    <row r="40" spans="1:8" x14ac:dyDescent="0.25">
      <c r="A40" s="9"/>
      <c r="B40" s="33"/>
      <c r="C40" s="25" t="s">
        <v>55</v>
      </c>
      <c r="D40" s="29">
        <v>122</v>
      </c>
      <c r="E40" s="30" t="s">
        <v>9</v>
      </c>
      <c r="F40" s="31">
        <v>31</v>
      </c>
      <c r="G40" s="27">
        <f>SUM(D40*F40)</f>
        <v>3782</v>
      </c>
      <c r="H40" s="11"/>
    </row>
    <row r="41" spans="1:8" x14ac:dyDescent="0.25">
      <c r="A41" s="9"/>
      <c r="B41" s="20" t="s">
        <v>56</v>
      </c>
      <c r="C41" s="21" t="s">
        <v>57</v>
      </c>
      <c r="D41" s="29"/>
      <c r="E41" s="30"/>
      <c r="F41" s="31"/>
      <c r="G41" s="27"/>
      <c r="H41" s="11"/>
    </row>
    <row r="42" spans="1:8" x14ac:dyDescent="0.25">
      <c r="A42" s="9"/>
      <c r="B42" s="20"/>
      <c r="C42" s="25" t="s">
        <v>58</v>
      </c>
      <c r="D42" s="29">
        <v>139</v>
      </c>
      <c r="E42" s="30" t="s">
        <v>9</v>
      </c>
      <c r="F42" s="31">
        <v>31</v>
      </c>
      <c r="G42" s="27">
        <f>SUM(D42*F42)</f>
        <v>4309</v>
      </c>
      <c r="H42" s="11"/>
    </row>
    <row r="43" spans="1:8" x14ac:dyDescent="0.25">
      <c r="A43" s="9"/>
      <c r="B43" s="20"/>
      <c r="C43" s="28" t="s">
        <v>59</v>
      </c>
      <c r="D43" s="29">
        <v>38</v>
      </c>
      <c r="E43" s="30" t="s">
        <v>9</v>
      </c>
      <c r="F43" s="31">
        <v>31</v>
      </c>
      <c r="G43" s="27">
        <f>SUM(D43*F43)</f>
        <v>1178</v>
      </c>
      <c r="H43" s="11"/>
    </row>
    <row r="44" spans="1:8" x14ac:dyDescent="0.25">
      <c r="A44" s="9"/>
      <c r="B44" s="20" t="s">
        <v>60</v>
      </c>
      <c r="C44" s="21" t="s">
        <v>61</v>
      </c>
      <c r="D44" s="29"/>
      <c r="E44" s="30"/>
      <c r="F44" s="31"/>
      <c r="G44" s="27"/>
      <c r="H44" s="11"/>
    </row>
    <row r="45" spans="1:8" x14ac:dyDescent="0.25">
      <c r="A45" s="9"/>
      <c r="B45" s="20"/>
      <c r="C45" s="32" t="s">
        <v>62</v>
      </c>
      <c r="D45" s="29">
        <v>88</v>
      </c>
      <c r="E45" s="30" t="s">
        <v>9</v>
      </c>
      <c r="F45" s="31">
        <v>31</v>
      </c>
      <c r="G45" s="27">
        <f>SUM(D45*F45)</f>
        <v>2728</v>
      </c>
      <c r="H45" s="11"/>
    </row>
    <row r="46" spans="1:8" x14ac:dyDescent="0.25">
      <c r="A46" s="9"/>
      <c r="B46" s="20"/>
      <c r="C46" s="32" t="s">
        <v>63</v>
      </c>
      <c r="D46" s="29">
        <v>43</v>
      </c>
      <c r="E46" s="30" t="s">
        <v>9</v>
      </c>
      <c r="F46" s="31">
        <v>31</v>
      </c>
      <c r="G46" s="27">
        <f>SUM(D46*F46)</f>
        <v>1333</v>
      </c>
      <c r="H46" s="11"/>
    </row>
    <row r="47" spans="1:8" x14ac:dyDescent="0.25">
      <c r="A47" s="9"/>
      <c r="B47" s="20" t="s">
        <v>64</v>
      </c>
      <c r="C47" s="21" t="s">
        <v>65</v>
      </c>
      <c r="D47" s="29"/>
      <c r="E47" s="30"/>
      <c r="F47" s="31"/>
      <c r="G47" s="27"/>
      <c r="H47" s="11"/>
    </row>
    <row r="48" spans="1:8" x14ac:dyDescent="0.25">
      <c r="A48" s="9"/>
      <c r="B48" s="20"/>
      <c r="C48" s="32" t="s">
        <v>66</v>
      </c>
      <c r="D48" s="29">
        <v>14</v>
      </c>
      <c r="E48" s="30" t="s">
        <v>9</v>
      </c>
      <c r="F48" s="31">
        <v>31</v>
      </c>
      <c r="G48" s="27">
        <f>SUM(D48*F48)</f>
        <v>434</v>
      </c>
      <c r="H48" s="11"/>
    </row>
    <row r="49" spans="1:8" x14ac:dyDescent="0.25">
      <c r="A49" s="9"/>
      <c r="B49" s="20"/>
      <c r="C49" s="34" t="s">
        <v>67</v>
      </c>
      <c r="D49" s="29">
        <v>260</v>
      </c>
      <c r="E49" s="30" t="s">
        <v>9</v>
      </c>
      <c r="F49" s="31">
        <v>31</v>
      </c>
      <c r="G49" s="27">
        <f>SUM(D49*F49)</f>
        <v>8060</v>
      </c>
      <c r="H49" s="11"/>
    </row>
    <row r="50" spans="1:8" x14ac:dyDescent="0.25">
      <c r="A50" s="9"/>
      <c r="B50" s="20" t="s">
        <v>68</v>
      </c>
      <c r="C50" s="21" t="s">
        <v>69</v>
      </c>
      <c r="D50" s="32"/>
      <c r="E50" s="32"/>
      <c r="F50" s="36"/>
      <c r="G50" s="37"/>
      <c r="H50" s="11"/>
    </row>
    <row r="51" spans="1:8" x14ac:dyDescent="0.25">
      <c r="A51" s="9"/>
      <c r="B51" s="20"/>
      <c r="C51" s="32" t="s">
        <v>70</v>
      </c>
      <c r="D51" s="29">
        <v>86</v>
      </c>
      <c r="E51" s="30" t="s">
        <v>9</v>
      </c>
      <c r="F51" s="31">
        <v>32</v>
      </c>
      <c r="G51" s="27">
        <f>SUM(D51*F51)</f>
        <v>2752</v>
      </c>
      <c r="H51" s="11"/>
    </row>
    <row r="52" spans="1:8" x14ac:dyDescent="0.25">
      <c r="A52" s="9"/>
      <c r="B52" s="20"/>
      <c r="C52" s="34" t="s">
        <v>71</v>
      </c>
      <c r="D52" s="29">
        <v>43</v>
      </c>
      <c r="E52" s="30" t="s">
        <v>9</v>
      </c>
      <c r="F52" s="31">
        <v>32</v>
      </c>
      <c r="G52" s="27">
        <f>SUM(D52*F52)</f>
        <v>1376</v>
      </c>
      <c r="H52" s="11"/>
    </row>
    <row r="53" spans="1:8" x14ac:dyDescent="0.25">
      <c r="A53" s="9"/>
      <c r="B53" s="20" t="s">
        <v>72</v>
      </c>
      <c r="C53" s="35" t="s">
        <v>73</v>
      </c>
      <c r="D53" s="29"/>
      <c r="E53" s="30"/>
      <c r="F53" s="31"/>
      <c r="G53" s="27"/>
      <c r="H53" s="11"/>
    </row>
    <row r="54" spans="1:8" x14ac:dyDescent="0.25">
      <c r="A54" s="9"/>
      <c r="B54" s="20"/>
      <c r="C54" s="34" t="s">
        <v>74</v>
      </c>
      <c r="D54" s="29">
        <v>167</v>
      </c>
      <c r="E54" s="30" t="s">
        <v>9</v>
      </c>
      <c r="F54" s="31">
        <v>32</v>
      </c>
      <c r="G54" s="27">
        <f>SUM(D54*F54)</f>
        <v>5344</v>
      </c>
      <c r="H54" s="11"/>
    </row>
    <row r="55" spans="1:8" x14ac:dyDescent="0.25">
      <c r="A55" s="9"/>
      <c r="B55" s="20"/>
      <c r="C55" s="34" t="s">
        <v>75</v>
      </c>
      <c r="D55" s="29">
        <v>82</v>
      </c>
      <c r="E55" s="30" t="s">
        <v>9</v>
      </c>
      <c r="F55" s="31">
        <v>32</v>
      </c>
      <c r="G55" s="27">
        <f>SUM(D55*F55)</f>
        <v>2624</v>
      </c>
      <c r="H55" s="11"/>
    </row>
    <row r="56" spans="1:8" x14ac:dyDescent="0.25">
      <c r="A56" s="9"/>
      <c r="B56" s="20" t="s">
        <v>76</v>
      </c>
      <c r="C56" s="35" t="s">
        <v>77</v>
      </c>
      <c r="D56" s="29"/>
      <c r="E56" s="30"/>
      <c r="F56" s="31"/>
      <c r="G56" s="27"/>
      <c r="H56" s="11"/>
    </row>
    <row r="57" spans="1:8" x14ac:dyDescent="0.25">
      <c r="A57" s="9"/>
      <c r="B57" s="20"/>
      <c r="C57" s="34" t="s">
        <v>78</v>
      </c>
      <c r="D57" s="29">
        <v>55</v>
      </c>
      <c r="E57" s="30" t="s">
        <v>9</v>
      </c>
      <c r="F57" s="31">
        <v>32</v>
      </c>
      <c r="G57" s="27">
        <f>SUM(D57*F57)</f>
        <v>1760</v>
      </c>
      <c r="H57" s="11"/>
    </row>
    <row r="58" spans="1:8" x14ac:dyDescent="0.25">
      <c r="A58" s="9"/>
      <c r="B58" s="20" t="s">
        <v>79</v>
      </c>
      <c r="C58" s="21" t="s">
        <v>80</v>
      </c>
      <c r="D58" s="32"/>
      <c r="E58" s="32"/>
      <c r="F58" s="36"/>
      <c r="G58" s="37"/>
      <c r="H58" s="11"/>
    </row>
    <row r="59" spans="1:8" x14ac:dyDescent="0.25">
      <c r="A59" s="9"/>
      <c r="B59" s="20"/>
      <c r="C59" s="32" t="s">
        <v>81</v>
      </c>
      <c r="D59" s="38">
        <v>91</v>
      </c>
      <c r="E59" s="32" t="s">
        <v>9</v>
      </c>
      <c r="F59" s="36">
        <v>33</v>
      </c>
      <c r="G59" s="27">
        <f>SUM(D59*F59)</f>
        <v>3003</v>
      </c>
      <c r="H59" s="11"/>
    </row>
    <row r="60" spans="1:8" x14ac:dyDescent="0.25">
      <c r="A60" s="9"/>
      <c r="B60" s="20"/>
      <c r="C60" s="32" t="s">
        <v>82</v>
      </c>
      <c r="D60" s="38">
        <v>37</v>
      </c>
      <c r="E60" s="32" t="s">
        <v>9</v>
      </c>
      <c r="F60" s="36">
        <v>33</v>
      </c>
      <c r="G60" s="27">
        <f>SUM(D60*F60)</f>
        <v>1221</v>
      </c>
      <c r="H60" s="11"/>
    </row>
    <row r="61" spans="1:8" x14ac:dyDescent="0.25">
      <c r="A61" s="9"/>
      <c r="B61" s="20"/>
      <c r="C61" s="34" t="s">
        <v>83</v>
      </c>
      <c r="D61" s="38">
        <v>57</v>
      </c>
      <c r="E61" s="32" t="s">
        <v>9</v>
      </c>
      <c r="F61" s="36">
        <v>33</v>
      </c>
      <c r="G61" s="27">
        <f>SUM(D61*F61)</f>
        <v>1881</v>
      </c>
      <c r="H61" s="11"/>
    </row>
    <row r="62" spans="1:8" x14ac:dyDescent="0.25">
      <c r="A62" s="9"/>
      <c r="B62" s="20"/>
      <c r="C62" s="34" t="s">
        <v>84</v>
      </c>
      <c r="D62" s="38">
        <v>56</v>
      </c>
      <c r="E62" s="32" t="s">
        <v>9</v>
      </c>
      <c r="F62" s="36">
        <v>33</v>
      </c>
      <c r="G62" s="27">
        <f>SUM(D62*F62)</f>
        <v>1848</v>
      </c>
      <c r="H62" s="11"/>
    </row>
    <row r="63" spans="1:8" x14ac:dyDescent="0.25">
      <c r="A63" s="9"/>
      <c r="B63" s="20" t="s">
        <v>85</v>
      </c>
      <c r="C63" s="21" t="s">
        <v>86</v>
      </c>
      <c r="D63" s="32"/>
      <c r="E63" s="32"/>
      <c r="F63" s="36"/>
      <c r="G63" s="37"/>
      <c r="H63" s="11"/>
    </row>
    <row r="64" spans="1:8" x14ac:dyDescent="0.25">
      <c r="A64" s="9"/>
      <c r="B64" s="20"/>
      <c r="C64" s="32" t="s">
        <v>87</v>
      </c>
      <c r="D64" s="38">
        <v>145</v>
      </c>
      <c r="E64" s="32" t="s">
        <v>9</v>
      </c>
      <c r="F64" s="36">
        <v>33</v>
      </c>
      <c r="G64" s="27">
        <f>SUM(D64*F64)</f>
        <v>4785</v>
      </c>
      <c r="H64" s="11"/>
    </row>
    <row r="65" spans="1:8" x14ac:dyDescent="0.25">
      <c r="A65" s="9"/>
      <c r="B65" s="20"/>
      <c r="C65" s="32" t="s">
        <v>88</v>
      </c>
      <c r="D65" s="38">
        <v>68</v>
      </c>
      <c r="E65" s="32" t="s">
        <v>9</v>
      </c>
      <c r="F65" s="36">
        <v>33</v>
      </c>
      <c r="G65" s="27">
        <f>SUM(D65*F65)</f>
        <v>2244</v>
      </c>
      <c r="H65" s="11"/>
    </row>
    <row r="66" spans="1:8" x14ac:dyDescent="0.25">
      <c r="A66" s="9"/>
      <c r="B66" s="20" t="s">
        <v>89</v>
      </c>
      <c r="C66" s="21" t="s">
        <v>90</v>
      </c>
      <c r="D66" s="32"/>
      <c r="E66" s="32"/>
      <c r="F66" s="36"/>
      <c r="G66" s="37"/>
      <c r="H66" s="11"/>
    </row>
    <row r="67" spans="1:8" x14ac:dyDescent="0.25">
      <c r="A67" s="9"/>
      <c r="B67" s="20"/>
      <c r="C67" s="32" t="s">
        <v>91</v>
      </c>
      <c r="D67" s="38">
        <v>195</v>
      </c>
      <c r="E67" s="32" t="s">
        <v>9</v>
      </c>
      <c r="F67" s="36">
        <v>35</v>
      </c>
      <c r="G67" s="27">
        <f t="shared" ref="G67:G71" si="0">SUM(D67*F67)</f>
        <v>6825</v>
      </c>
      <c r="H67" s="11"/>
    </row>
    <row r="68" spans="1:8" x14ac:dyDescent="0.25">
      <c r="A68" s="9"/>
      <c r="B68" s="20"/>
      <c r="C68" s="32" t="s">
        <v>92</v>
      </c>
      <c r="D68" s="38">
        <v>36.5</v>
      </c>
      <c r="E68" s="32" t="s">
        <v>9</v>
      </c>
      <c r="F68" s="36">
        <v>35</v>
      </c>
      <c r="G68" s="27">
        <f t="shared" si="0"/>
        <v>1277.5</v>
      </c>
      <c r="H68" s="11"/>
    </row>
    <row r="69" spans="1:8" x14ac:dyDescent="0.25">
      <c r="A69" s="9"/>
      <c r="B69" s="20"/>
      <c r="C69" s="32" t="s">
        <v>93</v>
      </c>
      <c r="D69" s="38">
        <v>151</v>
      </c>
      <c r="E69" s="32" t="s">
        <v>9</v>
      </c>
      <c r="F69" s="36">
        <v>35</v>
      </c>
      <c r="G69" s="27">
        <f t="shared" si="0"/>
        <v>5285</v>
      </c>
      <c r="H69" s="11"/>
    </row>
    <row r="70" spans="1:8" x14ac:dyDescent="0.25">
      <c r="A70" s="9"/>
      <c r="B70" s="20"/>
      <c r="C70" s="32" t="s">
        <v>94</v>
      </c>
      <c r="D70" s="38">
        <v>51</v>
      </c>
      <c r="E70" s="32" t="s">
        <v>9</v>
      </c>
      <c r="F70" s="36">
        <v>35</v>
      </c>
      <c r="G70" s="27">
        <f t="shared" si="0"/>
        <v>1785</v>
      </c>
      <c r="H70" s="11"/>
    </row>
    <row r="71" spans="1:8" x14ac:dyDescent="0.25">
      <c r="A71" s="9"/>
      <c r="B71" s="20"/>
      <c r="C71" s="32" t="s">
        <v>95</v>
      </c>
      <c r="D71" s="38">
        <v>58.57</v>
      </c>
      <c r="E71" s="32" t="s">
        <v>9</v>
      </c>
      <c r="F71" s="36">
        <v>35</v>
      </c>
      <c r="G71" s="27">
        <f t="shared" si="0"/>
        <v>2049.9499999999998</v>
      </c>
      <c r="H71" s="11"/>
    </row>
    <row r="72" spans="1:8" x14ac:dyDescent="0.25">
      <c r="A72" s="9"/>
      <c r="B72" s="20" t="s">
        <v>96</v>
      </c>
      <c r="C72" s="21" t="s">
        <v>97</v>
      </c>
      <c r="D72" s="38"/>
      <c r="E72" s="32"/>
      <c r="F72" s="36"/>
      <c r="G72" s="27"/>
      <c r="H72" s="11"/>
    </row>
    <row r="73" spans="1:8" x14ac:dyDescent="0.25">
      <c r="A73" s="9"/>
      <c r="B73" s="20"/>
      <c r="C73" s="34" t="s">
        <v>98</v>
      </c>
      <c r="D73" s="38">
        <v>24.55</v>
      </c>
      <c r="E73" s="32" t="s">
        <v>9</v>
      </c>
      <c r="F73" s="36">
        <v>37</v>
      </c>
      <c r="G73" s="27">
        <f t="shared" ref="G73:G74" si="1">SUM(D73*F73)</f>
        <v>908.35</v>
      </c>
      <c r="H73" s="11"/>
    </row>
    <row r="74" spans="1:8" x14ac:dyDescent="0.25">
      <c r="A74" s="9"/>
      <c r="B74" s="20"/>
      <c r="C74" s="34" t="s">
        <v>99</v>
      </c>
      <c r="D74" s="38">
        <v>6.57</v>
      </c>
      <c r="E74" s="32" t="s">
        <v>9</v>
      </c>
      <c r="F74" s="36">
        <v>37</v>
      </c>
      <c r="G74" s="27">
        <f t="shared" si="1"/>
        <v>243.09</v>
      </c>
      <c r="H74" s="11"/>
    </row>
    <row r="75" spans="1:8" x14ac:dyDescent="0.25">
      <c r="A75" s="9"/>
      <c r="B75" s="20" t="s">
        <v>100</v>
      </c>
      <c r="C75" s="35" t="s">
        <v>101</v>
      </c>
      <c r="D75" s="38"/>
      <c r="E75" s="32"/>
      <c r="F75" s="36"/>
      <c r="G75" s="27"/>
      <c r="H75" s="11"/>
    </row>
    <row r="76" spans="1:8" x14ac:dyDescent="0.25">
      <c r="A76" s="9"/>
      <c r="B76" s="20"/>
      <c r="C76" s="34" t="s">
        <v>102</v>
      </c>
      <c r="D76" s="38">
        <v>620</v>
      </c>
      <c r="E76" s="32" t="s">
        <v>9</v>
      </c>
      <c r="F76" s="36">
        <v>37</v>
      </c>
      <c r="G76" s="27">
        <f t="shared" ref="G76" si="2">SUM(D76*F76)</f>
        <v>22940</v>
      </c>
      <c r="H76" s="11"/>
    </row>
    <row r="77" spans="1:8" x14ac:dyDescent="0.25">
      <c r="A77" s="9"/>
      <c r="B77" s="20" t="s">
        <v>103</v>
      </c>
      <c r="C77" s="21" t="s">
        <v>104</v>
      </c>
      <c r="D77" s="32"/>
      <c r="E77" s="32"/>
      <c r="F77" s="36"/>
      <c r="G77" s="37"/>
      <c r="H77" s="11"/>
    </row>
    <row r="78" spans="1:8" x14ac:dyDescent="0.25">
      <c r="A78" s="9"/>
      <c r="B78" s="20"/>
      <c r="C78" s="34" t="s">
        <v>105</v>
      </c>
      <c r="D78" s="38">
        <v>101</v>
      </c>
      <c r="E78" s="32" t="s">
        <v>9</v>
      </c>
      <c r="F78" s="36">
        <v>37</v>
      </c>
      <c r="G78" s="27">
        <f>SUM(D78*F78)</f>
        <v>3737</v>
      </c>
      <c r="H78" s="11"/>
    </row>
    <row r="79" spans="1:8" x14ac:dyDescent="0.25">
      <c r="A79" s="9"/>
      <c r="B79" s="8"/>
      <c r="C79" s="9"/>
      <c r="D79" s="39"/>
      <c r="E79" s="9"/>
      <c r="F79" s="39"/>
      <c r="G79" s="10"/>
      <c r="H79" s="11"/>
    </row>
    <row r="80" spans="1:8" x14ac:dyDescent="0.25">
      <c r="A80" s="9"/>
      <c r="B80" s="8"/>
      <c r="C80" s="9"/>
      <c r="D80" s="9"/>
      <c r="E80" s="9"/>
      <c r="F80" s="9"/>
      <c r="G80" s="10"/>
      <c r="H80" s="11"/>
    </row>
    <row r="81" spans="1:8" ht="18.75" x14ac:dyDescent="0.3">
      <c r="A81" s="9"/>
      <c r="B81" s="16" t="s">
        <v>1</v>
      </c>
      <c r="C81" s="17" t="s">
        <v>106</v>
      </c>
      <c r="D81" s="117" t="s">
        <v>3</v>
      </c>
      <c r="E81" s="118"/>
      <c r="F81" s="18" t="s">
        <v>4</v>
      </c>
      <c r="G81" s="19" t="s">
        <v>5</v>
      </c>
      <c r="H81" s="11"/>
    </row>
    <row r="82" spans="1:8" x14ac:dyDescent="0.25">
      <c r="A82" s="9"/>
      <c r="B82" s="20" t="s">
        <v>107</v>
      </c>
      <c r="C82" s="21" t="s">
        <v>108</v>
      </c>
      <c r="D82" s="29"/>
      <c r="E82" s="30"/>
      <c r="F82" s="31"/>
      <c r="G82" s="27"/>
      <c r="H82" s="11"/>
    </row>
    <row r="83" spans="1:8" x14ac:dyDescent="0.25">
      <c r="A83" s="9"/>
      <c r="B83" s="20"/>
      <c r="C83" s="32" t="s">
        <v>109</v>
      </c>
      <c r="D83" s="29">
        <v>26</v>
      </c>
      <c r="E83" s="30" t="s">
        <v>9</v>
      </c>
      <c r="F83" s="31">
        <v>31</v>
      </c>
      <c r="G83" s="27">
        <f>SUM(D83*F83)</f>
        <v>806</v>
      </c>
      <c r="H83" s="11"/>
    </row>
    <row r="84" spans="1:8" x14ac:dyDescent="0.25">
      <c r="A84" s="9"/>
      <c r="B84" s="20" t="s">
        <v>110</v>
      </c>
      <c r="C84" s="21" t="s">
        <v>111</v>
      </c>
      <c r="D84" s="29"/>
      <c r="E84" s="30"/>
      <c r="F84" s="31"/>
      <c r="G84" s="27"/>
      <c r="H84" s="11"/>
    </row>
    <row r="85" spans="1:8" x14ac:dyDescent="0.25">
      <c r="A85" s="9"/>
      <c r="B85" s="20"/>
      <c r="C85" s="34" t="s">
        <v>112</v>
      </c>
      <c r="D85" s="29">
        <v>41</v>
      </c>
      <c r="E85" s="30" t="s">
        <v>9</v>
      </c>
      <c r="F85" s="31">
        <v>31</v>
      </c>
      <c r="G85" s="27">
        <f>SUM(D85*F85)</f>
        <v>1271</v>
      </c>
      <c r="H85" s="11"/>
    </row>
    <row r="86" spans="1:8" x14ac:dyDescent="0.25">
      <c r="A86" s="9"/>
      <c r="B86" s="20" t="s">
        <v>113</v>
      </c>
      <c r="C86" s="21" t="s">
        <v>114</v>
      </c>
      <c r="D86" s="32"/>
      <c r="E86" s="32"/>
      <c r="F86" s="36"/>
      <c r="G86" s="37"/>
      <c r="H86" s="11"/>
    </row>
    <row r="87" spans="1:8" x14ac:dyDescent="0.25">
      <c r="A87" s="9"/>
      <c r="B87" s="20"/>
      <c r="C87" s="32" t="s">
        <v>115</v>
      </c>
      <c r="D87" s="38">
        <v>57</v>
      </c>
      <c r="E87" s="32" t="s">
        <v>9</v>
      </c>
      <c r="F87" s="36">
        <v>31</v>
      </c>
      <c r="G87" s="27">
        <f>SUM(D87*F87)</f>
        <v>1767</v>
      </c>
      <c r="H87" s="11"/>
    </row>
    <row r="88" spans="1:8" x14ac:dyDescent="0.25">
      <c r="A88" s="9"/>
      <c r="B88" s="20" t="s">
        <v>116</v>
      </c>
      <c r="C88" s="21" t="s">
        <v>117</v>
      </c>
      <c r="D88" s="32"/>
      <c r="E88" s="32"/>
      <c r="F88" s="36"/>
      <c r="G88" s="37"/>
      <c r="H88" s="11"/>
    </row>
    <row r="89" spans="1:8" x14ac:dyDescent="0.25">
      <c r="A89" s="9"/>
      <c r="B89" s="20"/>
      <c r="C89" s="32" t="s">
        <v>118</v>
      </c>
      <c r="D89" s="38">
        <v>12</v>
      </c>
      <c r="E89" s="32" t="s">
        <v>9</v>
      </c>
      <c r="F89" s="36">
        <v>34</v>
      </c>
      <c r="G89" s="27">
        <f>SUM(D89*F89)</f>
        <v>408</v>
      </c>
      <c r="H89" s="11"/>
    </row>
    <row r="90" spans="1:8" x14ac:dyDescent="0.25">
      <c r="A90" s="9"/>
      <c r="B90" s="20"/>
      <c r="C90" s="34" t="s">
        <v>119</v>
      </c>
      <c r="D90" s="38">
        <v>66</v>
      </c>
      <c r="E90" s="32" t="s">
        <v>9</v>
      </c>
      <c r="F90" s="36">
        <v>34</v>
      </c>
      <c r="G90" s="27">
        <f>SUM(D90*F90)</f>
        <v>2244</v>
      </c>
      <c r="H90" s="11"/>
    </row>
    <row r="91" spans="1:8" x14ac:dyDescent="0.25">
      <c r="A91" s="9"/>
      <c r="B91" s="20" t="s">
        <v>120</v>
      </c>
      <c r="C91" s="21" t="s">
        <v>121</v>
      </c>
      <c r="D91" s="32"/>
      <c r="E91" s="32"/>
      <c r="F91" s="36"/>
      <c r="G91" s="37"/>
      <c r="H91" s="11"/>
    </row>
    <row r="92" spans="1:8" x14ac:dyDescent="0.25">
      <c r="A92" s="9"/>
      <c r="B92" s="20"/>
      <c r="C92" s="32" t="s">
        <v>122</v>
      </c>
      <c r="D92" s="38">
        <v>140</v>
      </c>
      <c r="E92" s="32" t="s">
        <v>9</v>
      </c>
      <c r="F92" s="36">
        <v>34</v>
      </c>
      <c r="G92" s="27">
        <f>SUM(D92*F92)</f>
        <v>4760</v>
      </c>
      <c r="H92" s="11"/>
    </row>
    <row r="93" spans="1:8" x14ac:dyDescent="0.25">
      <c r="A93" s="9"/>
      <c r="B93" s="20"/>
      <c r="C93" s="32" t="s">
        <v>67</v>
      </c>
      <c r="D93" s="38">
        <v>181</v>
      </c>
      <c r="E93" s="32" t="s">
        <v>9</v>
      </c>
      <c r="F93" s="36">
        <v>34</v>
      </c>
      <c r="G93" s="27">
        <f>SUM(D93*F93)</f>
        <v>6154</v>
      </c>
      <c r="H93" s="11"/>
    </row>
    <row r="94" spans="1:8" x14ac:dyDescent="0.25">
      <c r="A94" s="9"/>
      <c r="B94" s="20" t="s">
        <v>123</v>
      </c>
      <c r="C94" s="21" t="s">
        <v>124</v>
      </c>
      <c r="D94" s="38"/>
      <c r="E94" s="32"/>
      <c r="F94" s="36"/>
      <c r="G94" s="27"/>
      <c r="H94" s="11"/>
    </row>
    <row r="95" spans="1:8" x14ac:dyDescent="0.25">
      <c r="A95" s="9"/>
      <c r="B95" s="20"/>
      <c r="C95" s="34" t="s">
        <v>125</v>
      </c>
      <c r="D95" s="38">
        <v>130</v>
      </c>
      <c r="E95" s="32" t="s">
        <v>9</v>
      </c>
      <c r="F95" s="36">
        <v>34</v>
      </c>
      <c r="G95" s="27">
        <f>SUM(D95*F95)</f>
        <v>4420</v>
      </c>
      <c r="H95" s="11"/>
    </row>
    <row r="96" spans="1:8" x14ac:dyDescent="0.25">
      <c r="A96" s="9"/>
      <c r="B96" s="20" t="s">
        <v>126</v>
      </c>
      <c r="C96" s="21" t="s">
        <v>127</v>
      </c>
      <c r="D96" s="32"/>
      <c r="E96" s="32"/>
      <c r="F96" s="36"/>
      <c r="G96" s="37"/>
      <c r="H96" s="11"/>
    </row>
    <row r="97" spans="1:8" x14ac:dyDescent="0.25">
      <c r="A97" s="9"/>
      <c r="B97" s="20"/>
      <c r="C97" s="32" t="s">
        <v>128</v>
      </c>
      <c r="D97" s="38">
        <v>19</v>
      </c>
      <c r="E97" s="32" t="s">
        <v>9</v>
      </c>
      <c r="F97" s="36">
        <v>34</v>
      </c>
      <c r="G97" s="27">
        <f>SUM(D97*F97)</f>
        <v>646</v>
      </c>
      <c r="H97" s="11"/>
    </row>
    <row r="98" spans="1:8" x14ac:dyDescent="0.25">
      <c r="A98" s="9"/>
      <c r="B98" s="20"/>
      <c r="C98" s="32" t="s">
        <v>129</v>
      </c>
      <c r="D98" s="38">
        <v>135</v>
      </c>
      <c r="E98" s="32" t="s">
        <v>9</v>
      </c>
      <c r="F98" s="36">
        <v>34</v>
      </c>
      <c r="G98" s="27">
        <f>SUM(D98*F98)</f>
        <v>4590</v>
      </c>
      <c r="H98" s="11"/>
    </row>
    <row r="99" spans="1:8" x14ac:dyDescent="0.25">
      <c r="A99" s="9"/>
      <c r="B99" s="20"/>
      <c r="C99" s="32" t="s">
        <v>130</v>
      </c>
      <c r="D99" s="38">
        <v>153.69999999999999</v>
      </c>
      <c r="E99" s="32" t="s">
        <v>9</v>
      </c>
      <c r="F99" s="36">
        <v>34</v>
      </c>
      <c r="G99" s="27">
        <f>SUM(D99*F99)</f>
        <v>5225.7999999999993</v>
      </c>
      <c r="H99" s="11"/>
    </row>
    <row r="100" spans="1:8" x14ac:dyDescent="0.25">
      <c r="A100" s="9"/>
      <c r="B100" s="20" t="s">
        <v>131</v>
      </c>
      <c r="C100" s="21" t="s">
        <v>132</v>
      </c>
      <c r="D100" s="32"/>
      <c r="E100" s="32"/>
      <c r="F100" s="36"/>
      <c r="G100" s="37"/>
      <c r="H100" s="11"/>
    </row>
    <row r="101" spans="1:8" x14ac:dyDescent="0.25">
      <c r="A101" s="9"/>
      <c r="B101" s="20"/>
      <c r="C101" s="32" t="s">
        <v>133</v>
      </c>
      <c r="D101" s="38">
        <v>72</v>
      </c>
      <c r="E101" s="32" t="s">
        <v>9</v>
      </c>
      <c r="F101" s="36">
        <v>34</v>
      </c>
      <c r="G101" s="27">
        <f>SUM(D101*F101)</f>
        <v>2448</v>
      </c>
      <c r="H101" s="11"/>
    </row>
    <row r="102" spans="1:8" x14ac:dyDescent="0.25">
      <c r="A102" s="9"/>
      <c r="B102" s="20"/>
      <c r="C102" s="32" t="s">
        <v>134</v>
      </c>
      <c r="D102" s="38">
        <v>74</v>
      </c>
      <c r="E102" s="32" t="s">
        <v>9</v>
      </c>
      <c r="F102" s="36">
        <v>34</v>
      </c>
      <c r="G102" s="37">
        <f>SUM(D102*F102)</f>
        <v>2516</v>
      </c>
      <c r="H102" s="11"/>
    </row>
    <row r="103" spans="1:8" x14ac:dyDescent="0.25">
      <c r="A103" s="9"/>
      <c r="B103" s="20"/>
      <c r="C103" s="34" t="s">
        <v>135</v>
      </c>
      <c r="D103" s="38">
        <v>156</v>
      </c>
      <c r="E103" s="32" t="s">
        <v>9</v>
      </c>
      <c r="F103" s="36">
        <v>34</v>
      </c>
      <c r="G103" s="27">
        <f>SUM(D103*F103)</f>
        <v>5304</v>
      </c>
      <c r="H103" s="11"/>
    </row>
    <row r="104" spans="1:8" x14ac:dyDescent="0.25">
      <c r="A104" s="9"/>
      <c r="B104" s="8"/>
      <c r="C104" s="9"/>
      <c r="D104" s="9"/>
      <c r="E104" s="9"/>
      <c r="F104" s="9"/>
      <c r="G104" s="40"/>
      <c r="H104" s="11"/>
    </row>
    <row r="105" spans="1:8" x14ac:dyDescent="0.25">
      <c r="A105" s="9"/>
      <c r="B105" s="8"/>
      <c r="C105" s="9"/>
      <c r="D105" s="9"/>
      <c r="E105" s="9"/>
      <c r="F105" s="41"/>
      <c r="G105" s="42"/>
      <c r="H105" s="11"/>
    </row>
    <row r="106" spans="1:8" ht="18.75" x14ac:dyDescent="0.3">
      <c r="A106" s="9"/>
      <c r="B106" s="16" t="s">
        <v>1</v>
      </c>
      <c r="C106" s="17" t="s">
        <v>136</v>
      </c>
      <c r="D106" s="117" t="s">
        <v>3</v>
      </c>
      <c r="E106" s="118"/>
      <c r="F106" s="18" t="s">
        <v>4</v>
      </c>
      <c r="G106" s="19" t="s">
        <v>5</v>
      </c>
      <c r="H106" s="11"/>
    </row>
    <row r="107" spans="1:8" x14ac:dyDescent="0.25">
      <c r="A107" s="9"/>
      <c r="B107" s="20" t="s">
        <v>137</v>
      </c>
      <c r="C107" s="21" t="s">
        <v>138</v>
      </c>
      <c r="D107" s="43"/>
      <c r="E107" s="44"/>
      <c r="F107" s="45"/>
      <c r="G107" s="46"/>
      <c r="H107" s="11"/>
    </row>
    <row r="108" spans="1:8" x14ac:dyDescent="0.25">
      <c r="A108" s="9"/>
      <c r="B108" s="20"/>
      <c r="C108" s="28" t="s">
        <v>139</v>
      </c>
      <c r="D108" s="22">
        <v>5</v>
      </c>
      <c r="E108" s="23" t="s">
        <v>9</v>
      </c>
      <c r="F108" s="26">
        <v>45</v>
      </c>
      <c r="G108" s="27">
        <f>SUM(D108*F108)</f>
        <v>225</v>
      </c>
      <c r="H108" s="11"/>
    </row>
    <row r="109" spans="1:8" x14ac:dyDescent="0.25">
      <c r="A109" s="9"/>
      <c r="B109" s="20" t="s">
        <v>140</v>
      </c>
      <c r="C109" s="21" t="s">
        <v>141</v>
      </c>
      <c r="D109" s="22"/>
      <c r="E109" s="23"/>
      <c r="F109" s="22"/>
      <c r="G109" s="24"/>
      <c r="H109" s="11"/>
    </row>
    <row r="110" spans="1:8" x14ac:dyDescent="0.25">
      <c r="A110" s="9"/>
      <c r="B110" s="20"/>
      <c r="C110" s="25" t="s">
        <v>142</v>
      </c>
      <c r="D110" s="22">
        <v>14</v>
      </c>
      <c r="E110" s="23" t="s">
        <v>9</v>
      </c>
      <c r="F110" s="26">
        <v>45</v>
      </c>
      <c r="G110" s="27">
        <f>SUM(D110*F110)</f>
        <v>630</v>
      </c>
      <c r="H110" s="11"/>
    </row>
    <row r="111" spans="1:8" x14ac:dyDescent="0.25">
      <c r="A111" s="9"/>
      <c r="B111" s="20" t="s">
        <v>143</v>
      </c>
      <c r="C111" s="21" t="s">
        <v>144</v>
      </c>
      <c r="D111" s="22"/>
      <c r="E111" s="23"/>
      <c r="F111" s="26"/>
      <c r="G111" s="27"/>
      <c r="H111" s="11"/>
    </row>
    <row r="112" spans="1:8" x14ac:dyDescent="0.25">
      <c r="A112" s="9"/>
      <c r="B112" s="20"/>
      <c r="C112" s="28" t="s">
        <v>145</v>
      </c>
      <c r="D112" s="22">
        <v>15</v>
      </c>
      <c r="E112" s="23" t="s">
        <v>9</v>
      </c>
      <c r="F112" s="26">
        <v>45</v>
      </c>
      <c r="G112" s="27">
        <f>SUM(D112*F112)</f>
        <v>675</v>
      </c>
      <c r="H112" s="11"/>
    </row>
    <row r="113" spans="1:8" x14ac:dyDescent="0.25">
      <c r="A113" s="9"/>
      <c r="B113" s="20" t="s">
        <v>146</v>
      </c>
      <c r="C113" s="21" t="s">
        <v>147</v>
      </c>
      <c r="D113" s="38"/>
      <c r="E113" s="32"/>
      <c r="F113" s="36"/>
      <c r="G113" s="27"/>
      <c r="H113" s="11"/>
    </row>
    <row r="114" spans="1:8" x14ac:dyDescent="0.25">
      <c r="A114" s="9"/>
      <c r="B114" s="20"/>
      <c r="C114" s="32" t="s">
        <v>148</v>
      </c>
      <c r="D114" s="38">
        <v>44</v>
      </c>
      <c r="E114" s="32" t="s">
        <v>9</v>
      </c>
      <c r="F114" s="36">
        <v>42</v>
      </c>
      <c r="G114" s="27">
        <f t="shared" ref="G114:G122" si="3">SUM(D114*F114)</f>
        <v>1848</v>
      </c>
      <c r="H114" s="11"/>
    </row>
    <row r="115" spans="1:8" x14ac:dyDescent="0.25">
      <c r="A115" s="9"/>
      <c r="B115" s="20" t="s">
        <v>149</v>
      </c>
      <c r="C115" s="21" t="s">
        <v>150</v>
      </c>
      <c r="D115" s="38"/>
      <c r="E115" s="32"/>
      <c r="F115" s="36"/>
      <c r="G115" s="27"/>
      <c r="H115" s="11"/>
    </row>
    <row r="116" spans="1:8" x14ac:dyDescent="0.25">
      <c r="A116" s="9"/>
      <c r="B116" s="20"/>
      <c r="C116" s="32" t="s">
        <v>74</v>
      </c>
      <c r="D116" s="38">
        <v>29</v>
      </c>
      <c r="E116" s="32" t="s">
        <v>9</v>
      </c>
      <c r="F116" s="36">
        <v>42</v>
      </c>
      <c r="G116" s="27">
        <f t="shared" si="3"/>
        <v>1218</v>
      </c>
      <c r="H116" s="11"/>
    </row>
    <row r="117" spans="1:8" x14ac:dyDescent="0.25">
      <c r="A117" s="9"/>
      <c r="B117" s="20" t="s">
        <v>151</v>
      </c>
      <c r="C117" s="21" t="s">
        <v>152</v>
      </c>
      <c r="D117" s="38"/>
      <c r="E117" s="32"/>
      <c r="F117" s="36"/>
      <c r="G117" s="37"/>
      <c r="H117" s="11"/>
    </row>
    <row r="118" spans="1:8" x14ac:dyDescent="0.25">
      <c r="A118" s="9"/>
      <c r="B118" s="20"/>
      <c r="C118" s="32" t="s">
        <v>153</v>
      </c>
      <c r="D118" s="38">
        <v>23</v>
      </c>
      <c r="E118" s="32" t="s">
        <v>9</v>
      </c>
      <c r="F118" s="36">
        <v>42</v>
      </c>
      <c r="G118" s="27">
        <f t="shared" si="3"/>
        <v>966</v>
      </c>
      <c r="H118" s="11"/>
    </row>
    <row r="119" spans="1:8" x14ac:dyDescent="0.25">
      <c r="A119" s="9"/>
      <c r="B119" s="20" t="s">
        <v>154</v>
      </c>
      <c r="C119" s="21" t="s">
        <v>155</v>
      </c>
      <c r="D119" s="38"/>
      <c r="E119" s="32"/>
      <c r="F119" s="36"/>
      <c r="G119" s="27"/>
      <c r="H119" s="11"/>
    </row>
    <row r="120" spans="1:8" x14ac:dyDescent="0.25">
      <c r="A120" s="9"/>
      <c r="B120" s="20"/>
      <c r="C120" s="34" t="s">
        <v>156</v>
      </c>
      <c r="D120" s="38">
        <v>54</v>
      </c>
      <c r="E120" s="32" t="s">
        <v>9</v>
      </c>
      <c r="F120" s="36">
        <v>42</v>
      </c>
      <c r="G120" s="27">
        <f t="shared" ref="G120" si="4">SUM(D120*F120)</f>
        <v>2268</v>
      </c>
      <c r="H120" s="11"/>
    </row>
    <row r="121" spans="1:8" x14ac:dyDescent="0.25">
      <c r="A121" s="9"/>
      <c r="B121" s="20" t="s">
        <v>157</v>
      </c>
      <c r="C121" s="21" t="s">
        <v>158</v>
      </c>
      <c r="D121" s="32"/>
      <c r="E121" s="32"/>
      <c r="F121" s="32"/>
      <c r="G121" s="27"/>
      <c r="H121" s="11"/>
    </row>
    <row r="122" spans="1:8" x14ac:dyDescent="0.25">
      <c r="A122" s="9"/>
      <c r="B122" s="20"/>
      <c r="C122" s="32" t="s">
        <v>159</v>
      </c>
      <c r="D122" s="38">
        <v>131</v>
      </c>
      <c r="E122" s="32" t="s">
        <v>9</v>
      </c>
      <c r="F122" s="36">
        <v>42</v>
      </c>
      <c r="G122" s="27">
        <f t="shared" si="3"/>
        <v>5502</v>
      </c>
      <c r="H122" s="11"/>
    </row>
    <row r="123" spans="1:8" x14ac:dyDescent="0.25">
      <c r="A123" s="9"/>
      <c r="B123" s="8"/>
      <c r="C123" s="9"/>
      <c r="D123" s="9"/>
      <c r="E123" s="9"/>
      <c r="F123" s="9"/>
      <c r="G123" s="10"/>
      <c r="H123" s="11"/>
    </row>
    <row r="124" spans="1:8" x14ac:dyDescent="0.25">
      <c r="A124" s="9"/>
      <c r="B124" s="8"/>
      <c r="C124" s="9"/>
      <c r="D124" s="9"/>
      <c r="E124" s="9"/>
      <c r="F124" s="9"/>
      <c r="G124" s="10"/>
      <c r="H124" s="11"/>
    </row>
    <row r="125" spans="1:8" ht="18.75" x14ac:dyDescent="0.3">
      <c r="A125" s="9"/>
      <c r="B125" s="16" t="s">
        <v>1</v>
      </c>
      <c r="C125" s="17" t="s">
        <v>160</v>
      </c>
      <c r="D125" s="117" t="s">
        <v>3</v>
      </c>
      <c r="E125" s="118"/>
      <c r="F125" s="18" t="s">
        <v>4</v>
      </c>
      <c r="G125" s="19" t="s">
        <v>5</v>
      </c>
      <c r="H125" s="11"/>
    </row>
    <row r="126" spans="1:8" x14ac:dyDescent="0.25">
      <c r="A126" s="9"/>
      <c r="B126" s="20" t="s">
        <v>161</v>
      </c>
      <c r="C126" s="21" t="s">
        <v>162</v>
      </c>
      <c r="D126" s="38"/>
      <c r="E126" s="32"/>
      <c r="F126" s="36"/>
      <c r="G126" s="27"/>
      <c r="H126" s="11"/>
    </row>
    <row r="127" spans="1:8" x14ac:dyDescent="0.25">
      <c r="A127" s="9"/>
      <c r="B127" s="20"/>
      <c r="C127" s="32" t="s">
        <v>163</v>
      </c>
      <c r="D127" s="38">
        <v>74.38</v>
      </c>
      <c r="E127" s="32" t="s">
        <v>9</v>
      </c>
      <c r="F127" s="36">
        <v>35</v>
      </c>
      <c r="G127" s="27">
        <f t="shared" ref="G127:G165" si="5">SUM(D127*F127)</f>
        <v>2603.2999999999997</v>
      </c>
      <c r="H127" s="11"/>
    </row>
    <row r="128" spans="1:8" x14ac:dyDescent="0.25">
      <c r="A128" s="9"/>
      <c r="B128" s="20"/>
      <c r="C128" s="34" t="s">
        <v>164</v>
      </c>
      <c r="D128" s="38">
        <v>11.61</v>
      </c>
      <c r="E128" s="32" t="s">
        <v>9</v>
      </c>
      <c r="F128" s="36">
        <v>35</v>
      </c>
      <c r="G128" s="27">
        <f t="shared" si="5"/>
        <v>406.34999999999997</v>
      </c>
      <c r="H128" s="11"/>
    </row>
    <row r="129" spans="1:8" x14ac:dyDescent="0.25">
      <c r="A129" s="9"/>
      <c r="B129" s="20" t="s">
        <v>165</v>
      </c>
      <c r="C129" s="21" t="s">
        <v>166</v>
      </c>
      <c r="D129" s="38"/>
      <c r="E129" s="32"/>
      <c r="F129" s="36"/>
      <c r="G129" s="27"/>
      <c r="H129" s="11"/>
    </row>
    <row r="130" spans="1:8" x14ac:dyDescent="0.25">
      <c r="A130" s="9"/>
      <c r="B130" s="20"/>
      <c r="C130" s="32" t="s">
        <v>167</v>
      </c>
      <c r="D130" s="38">
        <v>69.89</v>
      </c>
      <c r="E130" s="32" t="s">
        <v>9</v>
      </c>
      <c r="F130" s="36">
        <v>35</v>
      </c>
      <c r="G130" s="27">
        <f t="shared" si="5"/>
        <v>2446.15</v>
      </c>
      <c r="H130" s="11"/>
    </row>
    <row r="131" spans="1:8" x14ac:dyDescent="0.25">
      <c r="A131" s="9"/>
      <c r="B131" s="20"/>
      <c r="C131" s="34" t="s">
        <v>168</v>
      </c>
      <c r="D131" s="38">
        <v>19.36</v>
      </c>
      <c r="E131" s="32" t="s">
        <v>9</v>
      </c>
      <c r="F131" s="36">
        <v>35</v>
      </c>
      <c r="G131" s="27">
        <f t="shared" si="5"/>
        <v>677.6</v>
      </c>
      <c r="H131" s="11"/>
    </row>
    <row r="132" spans="1:8" x14ac:dyDescent="0.25">
      <c r="A132" s="9"/>
      <c r="B132" s="20" t="s">
        <v>169</v>
      </c>
      <c r="C132" s="21" t="s">
        <v>170</v>
      </c>
      <c r="D132" s="38"/>
      <c r="E132" s="32"/>
      <c r="F132" s="36"/>
      <c r="G132" s="27"/>
      <c r="H132" s="11"/>
    </row>
    <row r="133" spans="1:8" x14ac:dyDescent="0.25">
      <c r="A133" s="9"/>
      <c r="B133" s="20"/>
      <c r="C133" s="32" t="s">
        <v>171</v>
      </c>
      <c r="D133" s="38">
        <v>55.11</v>
      </c>
      <c r="E133" s="32" t="s">
        <v>9</v>
      </c>
      <c r="F133" s="36">
        <v>35</v>
      </c>
      <c r="G133" s="27">
        <f t="shared" si="5"/>
        <v>1928.85</v>
      </c>
      <c r="H133" s="11"/>
    </row>
    <row r="134" spans="1:8" x14ac:dyDescent="0.25">
      <c r="A134" s="9"/>
      <c r="B134" s="20"/>
      <c r="C134" s="34" t="s">
        <v>172</v>
      </c>
      <c r="D134" s="38">
        <v>32.78</v>
      </c>
      <c r="E134" s="32" t="s">
        <v>9</v>
      </c>
      <c r="F134" s="36">
        <v>35</v>
      </c>
      <c r="G134" s="27">
        <f t="shared" si="5"/>
        <v>1147.3</v>
      </c>
      <c r="H134" s="11"/>
    </row>
    <row r="135" spans="1:8" x14ac:dyDescent="0.25">
      <c r="A135" s="9"/>
      <c r="B135" s="20" t="s">
        <v>173</v>
      </c>
      <c r="C135" s="21" t="s">
        <v>174</v>
      </c>
      <c r="D135" s="38"/>
      <c r="E135" s="32"/>
      <c r="F135" s="36"/>
      <c r="G135" s="27"/>
      <c r="H135" s="11"/>
    </row>
    <row r="136" spans="1:8" x14ac:dyDescent="0.25">
      <c r="A136" s="9"/>
      <c r="B136" s="20"/>
      <c r="C136" s="32" t="s">
        <v>175</v>
      </c>
      <c r="D136" s="38">
        <v>120.08</v>
      </c>
      <c r="E136" s="32" t="s">
        <v>9</v>
      </c>
      <c r="F136" s="36">
        <v>35</v>
      </c>
      <c r="G136" s="27">
        <f t="shared" si="5"/>
        <v>4202.8</v>
      </c>
      <c r="H136" s="11"/>
    </row>
    <row r="137" spans="1:8" x14ac:dyDescent="0.25">
      <c r="A137" s="9"/>
      <c r="B137" s="20"/>
      <c r="C137" s="34" t="s">
        <v>176</v>
      </c>
      <c r="D137" s="38">
        <v>23.3</v>
      </c>
      <c r="E137" s="32" t="s">
        <v>9</v>
      </c>
      <c r="F137" s="36">
        <v>35</v>
      </c>
      <c r="G137" s="27">
        <f t="shared" si="5"/>
        <v>815.5</v>
      </c>
      <c r="H137" s="11"/>
    </row>
    <row r="138" spans="1:8" x14ac:dyDescent="0.25">
      <c r="A138" s="9"/>
      <c r="B138" s="20"/>
      <c r="C138" s="34" t="s">
        <v>177</v>
      </c>
      <c r="D138" s="38">
        <v>10.75</v>
      </c>
      <c r="E138" s="32" t="s">
        <v>9</v>
      </c>
      <c r="F138" s="36">
        <v>35</v>
      </c>
      <c r="G138" s="27">
        <f t="shared" si="5"/>
        <v>376.25</v>
      </c>
      <c r="H138" s="11"/>
    </row>
    <row r="139" spans="1:8" x14ac:dyDescent="0.25">
      <c r="A139" s="9"/>
      <c r="B139" s="20"/>
      <c r="C139" s="34" t="s">
        <v>178</v>
      </c>
      <c r="D139" s="38">
        <v>43.69</v>
      </c>
      <c r="E139" s="32" t="s">
        <v>9</v>
      </c>
      <c r="F139" s="36">
        <v>35</v>
      </c>
      <c r="G139" s="27">
        <f t="shared" si="5"/>
        <v>1529.1499999999999</v>
      </c>
      <c r="H139" s="11"/>
    </row>
    <row r="140" spans="1:8" x14ac:dyDescent="0.25">
      <c r="A140" s="9"/>
      <c r="B140" s="20" t="s">
        <v>179</v>
      </c>
      <c r="C140" s="21" t="s">
        <v>180</v>
      </c>
      <c r="D140" s="38"/>
      <c r="E140" s="32"/>
      <c r="F140" s="36"/>
      <c r="G140" s="27"/>
      <c r="H140" s="11"/>
    </row>
    <row r="141" spans="1:8" x14ac:dyDescent="0.25">
      <c r="A141" s="9"/>
      <c r="B141" s="20"/>
      <c r="C141" s="32" t="s">
        <v>181</v>
      </c>
      <c r="D141" s="38">
        <v>235.21</v>
      </c>
      <c r="E141" s="32" t="s">
        <v>9</v>
      </c>
      <c r="F141" s="36">
        <v>33</v>
      </c>
      <c r="G141" s="27">
        <f t="shared" si="5"/>
        <v>7761.93</v>
      </c>
      <c r="H141" s="11"/>
    </row>
    <row r="142" spans="1:8" x14ac:dyDescent="0.25">
      <c r="A142" s="9"/>
      <c r="B142" s="20" t="s">
        <v>182</v>
      </c>
      <c r="C142" s="21" t="s">
        <v>183</v>
      </c>
      <c r="D142" s="38"/>
      <c r="E142" s="32"/>
      <c r="F142" s="36"/>
      <c r="G142" s="47"/>
      <c r="H142" s="11"/>
    </row>
    <row r="143" spans="1:8" x14ac:dyDescent="0.25">
      <c r="A143" s="9"/>
      <c r="B143" s="20"/>
      <c r="C143" s="32" t="s">
        <v>184</v>
      </c>
      <c r="D143" s="38">
        <v>76.48</v>
      </c>
      <c r="E143" s="32" t="s">
        <v>9</v>
      </c>
      <c r="F143" s="36">
        <v>33</v>
      </c>
      <c r="G143" s="27">
        <f t="shared" si="5"/>
        <v>2523.84</v>
      </c>
      <c r="H143" s="11"/>
    </row>
    <row r="144" spans="1:8" x14ac:dyDescent="0.25">
      <c r="A144" s="9"/>
      <c r="B144" s="20"/>
      <c r="C144" s="32" t="s">
        <v>185</v>
      </c>
      <c r="D144" s="38">
        <v>40.49</v>
      </c>
      <c r="E144" s="32" t="s">
        <v>9</v>
      </c>
      <c r="F144" s="36">
        <v>33</v>
      </c>
      <c r="G144" s="27">
        <f t="shared" si="5"/>
        <v>1336.17</v>
      </c>
      <c r="H144" s="11"/>
    </row>
    <row r="145" spans="1:8" x14ac:dyDescent="0.25">
      <c r="A145" s="9"/>
      <c r="B145" s="20" t="s">
        <v>186</v>
      </c>
      <c r="C145" s="21" t="s">
        <v>187</v>
      </c>
      <c r="D145" s="38"/>
      <c r="E145" s="32"/>
      <c r="F145" s="36"/>
      <c r="G145" s="27"/>
      <c r="H145" s="11"/>
    </row>
    <row r="146" spans="1:8" x14ac:dyDescent="0.25">
      <c r="A146" s="9"/>
      <c r="B146" s="20"/>
      <c r="C146" s="32" t="s">
        <v>188</v>
      </c>
      <c r="D146" s="38">
        <v>250</v>
      </c>
      <c r="E146" s="32" t="s">
        <v>9</v>
      </c>
      <c r="F146" s="36">
        <v>33</v>
      </c>
      <c r="G146" s="27">
        <f t="shared" si="5"/>
        <v>8250</v>
      </c>
      <c r="H146" s="11"/>
    </row>
    <row r="147" spans="1:8" x14ac:dyDescent="0.25">
      <c r="A147" s="9"/>
      <c r="B147" s="20"/>
      <c r="C147" s="34" t="s">
        <v>189</v>
      </c>
      <c r="D147" s="38">
        <v>33</v>
      </c>
      <c r="E147" s="32" t="s">
        <v>9</v>
      </c>
      <c r="F147" s="36">
        <v>33</v>
      </c>
      <c r="G147" s="27">
        <f t="shared" si="5"/>
        <v>1089</v>
      </c>
      <c r="H147" s="11"/>
    </row>
    <row r="148" spans="1:8" x14ac:dyDescent="0.25">
      <c r="A148" s="9"/>
      <c r="B148" s="20"/>
      <c r="C148" s="34" t="s">
        <v>190</v>
      </c>
      <c r="D148" s="38">
        <v>72.400000000000006</v>
      </c>
      <c r="E148" s="32" t="s">
        <v>9</v>
      </c>
      <c r="F148" s="36">
        <v>33</v>
      </c>
      <c r="G148" s="27">
        <f t="shared" si="5"/>
        <v>2389.2000000000003</v>
      </c>
      <c r="H148" s="11"/>
    </row>
    <row r="149" spans="1:8" x14ac:dyDescent="0.25">
      <c r="A149" s="9"/>
      <c r="B149" s="20" t="s">
        <v>191</v>
      </c>
      <c r="C149" s="21" t="s">
        <v>192</v>
      </c>
      <c r="D149" s="38"/>
      <c r="E149" s="32"/>
      <c r="F149" s="36"/>
      <c r="G149" s="27"/>
      <c r="H149" s="11"/>
    </row>
    <row r="150" spans="1:8" x14ac:dyDescent="0.25">
      <c r="A150" s="9"/>
      <c r="B150" s="20"/>
      <c r="C150" s="32" t="s">
        <v>193</v>
      </c>
      <c r="D150" s="38">
        <v>42.8</v>
      </c>
      <c r="E150" s="32" t="s">
        <v>9</v>
      </c>
      <c r="F150" s="36">
        <v>33</v>
      </c>
      <c r="G150" s="27">
        <f t="shared" si="5"/>
        <v>1412.3999999999999</v>
      </c>
      <c r="H150" s="11"/>
    </row>
    <row r="151" spans="1:8" x14ac:dyDescent="0.25">
      <c r="A151" s="9"/>
      <c r="B151" s="20"/>
      <c r="C151" s="34" t="s">
        <v>194</v>
      </c>
      <c r="D151" s="38">
        <v>26</v>
      </c>
      <c r="E151" s="32" t="s">
        <v>9</v>
      </c>
      <c r="F151" s="36">
        <v>33</v>
      </c>
      <c r="G151" s="27">
        <f t="shared" si="5"/>
        <v>858</v>
      </c>
      <c r="H151" s="11"/>
    </row>
    <row r="152" spans="1:8" x14ac:dyDescent="0.25">
      <c r="A152" s="9"/>
      <c r="B152" s="20"/>
      <c r="C152" s="34" t="s">
        <v>195</v>
      </c>
      <c r="D152" s="38">
        <v>24</v>
      </c>
      <c r="E152" s="32" t="s">
        <v>9</v>
      </c>
      <c r="F152" s="36">
        <v>33</v>
      </c>
      <c r="G152" s="27">
        <f t="shared" si="5"/>
        <v>792</v>
      </c>
      <c r="H152" s="11"/>
    </row>
    <row r="153" spans="1:8" x14ac:dyDescent="0.25">
      <c r="A153" s="9"/>
      <c r="B153" s="20"/>
      <c r="C153" s="34" t="s">
        <v>196</v>
      </c>
      <c r="D153" s="38">
        <v>91</v>
      </c>
      <c r="E153" s="32" t="s">
        <v>9</v>
      </c>
      <c r="F153" s="36">
        <v>33</v>
      </c>
      <c r="G153" s="27">
        <f t="shared" si="5"/>
        <v>3003</v>
      </c>
      <c r="H153" s="11"/>
    </row>
    <row r="154" spans="1:8" x14ac:dyDescent="0.25">
      <c r="A154" s="9"/>
      <c r="B154" s="20"/>
      <c r="C154" s="34" t="s">
        <v>197</v>
      </c>
      <c r="D154" s="38">
        <v>45</v>
      </c>
      <c r="E154" s="32" t="s">
        <v>9</v>
      </c>
      <c r="F154" s="36">
        <v>33</v>
      </c>
      <c r="G154" s="27">
        <f t="shared" si="5"/>
        <v>1485</v>
      </c>
      <c r="H154" s="11"/>
    </row>
    <row r="155" spans="1:8" x14ac:dyDescent="0.25">
      <c r="A155" s="9"/>
      <c r="B155" s="20" t="s">
        <v>198</v>
      </c>
      <c r="C155" s="21" t="s">
        <v>199</v>
      </c>
      <c r="D155" s="32"/>
      <c r="E155" s="32"/>
      <c r="F155" s="32"/>
      <c r="G155" s="27"/>
      <c r="H155" s="11"/>
    </row>
    <row r="156" spans="1:8" x14ac:dyDescent="0.25">
      <c r="A156" s="9"/>
      <c r="B156" s="20"/>
      <c r="C156" s="32" t="s">
        <v>200</v>
      </c>
      <c r="D156" s="38">
        <v>97</v>
      </c>
      <c r="E156" s="32" t="s">
        <v>9</v>
      </c>
      <c r="F156" s="36">
        <v>33</v>
      </c>
      <c r="G156" s="27">
        <f t="shared" si="5"/>
        <v>3201</v>
      </c>
      <c r="H156" s="11"/>
    </row>
    <row r="157" spans="1:8" x14ac:dyDescent="0.25">
      <c r="A157" s="9"/>
      <c r="B157" s="20" t="s">
        <v>201</v>
      </c>
      <c r="C157" s="21" t="s">
        <v>202</v>
      </c>
      <c r="D157" s="32"/>
      <c r="E157" s="32"/>
      <c r="F157" s="32"/>
      <c r="G157" s="27"/>
      <c r="H157" s="11"/>
    </row>
    <row r="158" spans="1:8" x14ac:dyDescent="0.25">
      <c r="A158" s="9"/>
      <c r="B158" s="20"/>
      <c r="C158" s="34" t="s">
        <v>203</v>
      </c>
      <c r="D158" s="38">
        <v>28</v>
      </c>
      <c r="E158" s="32" t="s">
        <v>9</v>
      </c>
      <c r="F158" s="36">
        <v>33</v>
      </c>
      <c r="G158" s="27">
        <f t="shared" ref="G158" si="6">SUM(D158*F158)</f>
        <v>924</v>
      </c>
      <c r="H158" s="11"/>
    </row>
    <row r="159" spans="1:8" x14ac:dyDescent="0.25">
      <c r="A159" s="9"/>
      <c r="B159" s="20"/>
      <c r="C159" s="32" t="s">
        <v>204</v>
      </c>
      <c r="D159" s="38">
        <v>48.6</v>
      </c>
      <c r="E159" s="32" t="s">
        <v>9</v>
      </c>
      <c r="F159" s="36">
        <v>33</v>
      </c>
      <c r="G159" s="27">
        <f t="shared" si="5"/>
        <v>1603.8</v>
      </c>
      <c r="H159" s="11"/>
    </row>
    <row r="160" spans="1:8" x14ac:dyDescent="0.25">
      <c r="A160" s="9"/>
      <c r="B160" s="20"/>
      <c r="C160" s="32" t="s">
        <v>204</v>
      </c>
      <c r="D160" s="38">
        <v>48.6</v>
      </c>
      <c r="E160" s="32" t="s">
        <v>9</v>
      </c>
      <c r="F160" s="36">
        <v>33</v>
      </c>
      <c r="G160" s="27">
        <f t="shared" si="5"/>
        <v>1603.8</v>
      </c>
      <c r="H160" s="11"/>
    </row>
    <row r="161" spans="1:8" x14ac:dyDescent="0.25">
      <c r="A161" s="9"/>
      <c r="B161" s="20"/>
      <c r="C161" s="32" t="s">
        <v>204</v>
      </c>
      <c r="D161" s="38">
        <v>48.6</v>
      </c>
      <c r="E161" s="32" t="s">
        <v>9</v>
      </c>
      <c r="F161" s="36">
        <v>33</v>
      </c>
      <c r="G161" s="27">
        <f t="shared" si="5"/>
        <v>1603.8</v>
      </c>
      <c r="H161" s="11"/>
    </row>
    <row r="162" spans="1:8" x14ac:dyDescent="0.25">
      <c r="A162" s="9"/>
      <c r="B162" s="20"/>
      <c r="C162" s="32" t="s">
        <v>204</v>
      </c>
      <c r="D162" s="38">
        <v>48.6</v>
      </c>
      <c r="E162" s="32" t="s">
        <v>9</v>
      </c>
      <c r="F162" s="36">
        <v>33</v>
      </c>
      <c r="G162" s="27">
        <f t="shared" si="5"/>
        <v>1603.8</v>
      </c>
      <c r="H162" s="11"/>
    </row>
    <row r="163" spans="1:8" x14ac:dyDescent="0.25">
      <c r="A163" s="9"/>
      <c r="B163" s="20"/>
      <c r="C163" s="32" t="s">
        <v>204</v>
      </c>
      <c r="D163" s="38">
        <v>48.6</v>
      </c>
      <c r="E163" s="32" t="s">
        <v>9</v>
      </c>
      <c r="F163" s="36">
        <v>33</v>
      </c>
      <c r="G163" s="27">
        <f t="shared" si="5"/>
        <v>1603.8</v>
      </c>
      <c r="H163" s="11"/>
    </row>
    <row r="164" spans="1:8" x14ac:dyDescent="0.25">
      <c r="A164" s="9"/>
      <c r="B164" s="20"/>
      <c r="C164" s="32" t="s">
        <v>204</v>
      </c>
      <c r="D164" s="38">
        <v>48.6</v>
      </c>
      <c r="E164" s="32" t="s">
        <v>9</v>
      </c>
      <c r="F164" s="36">
        <v>33</v>
      </c>
      <c r="G164" s="27">
        <f t="shared" si="5"/>
        <v>1603.8</v>
      </c>
      <c r="H164" s="11"/>
    </row>
    <row r="165" spans="1:8" x14ac:dyDescent="0.25">
      <c r="A165" s="9"/>
      <c r="B165" s="20"/>
      <c r="C165" s="32" t="s">
        <v>204</v>
      </c>
      <c r="D165" s="38">
        <v>48.6</v>
      </c>
      <c r="E165" s="32" t="s">
        <v>9</v>
      </c>
      <c r="F165" s="36">
        <v>33</v>
      </c>
      <c r="G165" s="27">
        <f t="shared" si="5"/>
        <v>1603.8</v>
      </c>
      <c r="H165" s="11"/>
    </row>
    <row r="166" spans="1:8" x14ac:dyDescent="0.25">
      <c r="A166" s="9"/>
      <c r="B166" s="20" t="s">
        <v>205</v>
      </c>
      <c r="C166" s="21" t="s">
        <v>206</v>
      </c>
      <c r="D166" s="32"/>
      <c r="E166" s="32"/>
      <c r="F166" s="32"/>
      <c r="G166" s="27"/>
      <c r="H166" s="11"/>
    </row>
    <row r="167" spans="1:8" x14ac:dyDescent="0.25">
      <c r="A167" s="9"/>
      <c r="B167" s="20"/>
      <c r="C167" s="32" t="s">
        <v>207</v>
      </c>
      <c r="D167" s="38">
        <v>182</v>
      </c>
      <c r="E167" s="32" t="s">
        <v>9</v>
      </c>
      <c r="F167" s="36">
        <v>33</v>
      </c>
      <c r="G167" s="27">
        <f t="shared" ref="G167:G196" si="7">SUM(D167*F167)</f>
        <v>6006</v>
      </c>
      <c r="H167" s="11"/>
    </row>
    <row r="168" spans="1:8" x14ac:dyDescent="0.25">
      <c r="A168" s="9"/>
      <c r="B168" s="20"/>
      <c r="C168" s="32" t="s">
        <v>208</v>
      </c>
      <c r="D168" s="38">
        <v>165</v>
      </c>
      <c r="E168" s="32" t="s">
        <v>9</v>
      </c>
      <c r="F168" s="36">
        <v>33</v>
      </c>
      <c r="G168" s="27">
        <f t="shared" si="7"/>
        <v>5445</v>
      </c>
      <c r="H168" s="11"/>
    </row>
    <row r="169" spans="1:8" x14ac:dyDescent="0.25">
      <c r="A169" s="9"/>
      <c r="B169" s="20" t="s">
        <v>209</v>
      </c>
      <c r="C169" s="21" t="s">
        <v>210</v>
      </c>
      <c r="D169" s="32"/>
      <c r="E169" s="32"/>
      <c r="F169" s="32"/>
      <c r="G169" s="27"/>
      <c r="H169" s="11"/>
    </row>
    <row r="170" spans="1:8" x14ac:dyDescent="0.25">
      <c r="A170" s="9"/>
      <c r="B170" s="20"/>
      <c r="C170" s="34" t="s">
        <v>211</v>
      </c>
      <c r="D170" s="38">
        <v>50</v>
      </c>
      <c r="E170" s="32" t="s">
        <v>9</v>
      </c>
      <c r="F170" s="36">
        <v>35</v>
      </c>
      <c r="G170" s="27">
        <f t="shared" si="7"/>
        <v>1750</v>
      </c>
      <c r="H170" s="11"/>
    </row>
    <row r="171" spans="1:8" x14ac:dyDescent="0.25">
      <c r="A171" s="9"/>
      <c r="B171" s="20"/>
      <c r="C171" s="34" t="s">
        <v>212</v>
      </c>
      <c r="D171" s="38">
        <v>38</v>
      </c>
      <c r="E171" s="32" t="s">
        <v>9</v>
      </c>
      <c r="F171" s="36">
        <v>35</v>
      </c>
      <c r="G171" s="27">
        <f t="shared" si="7"/>
        <v>1330</v>
      </c>
      <c r="H171" s="11"/>
    </row>
    <row r="172" spans="1:8" x14ac:dyDescent="0.25">
      <c r="A172" s="9"/>
      <c r="B172" s="20" t="s">
        <v>213</v>
      </c>
      <c r="C172" s="21" t="s">
        <v>214</v>
      </c>
      <c r="D172" s="32"/>
      <c r="E172" s="32"/>
      <c r="F172" s="32"/>
      <c r="G172" s="27"/>
      <c r="H172" s="11"/>
    </row>
    <row r="173" spans="1:8" x14ac:dyDescent="0.25">
      <c r="A173" s="9"/>
      <c r="B173" s="20"/>
      <c r="C173" s="34" t="s">
        <v>215</v>
      </c>
      <c r="D173" s="38">
        <v>38</v>
      </c>
      <c r="E173" s="32" t="s">
        <v>9</v>
      </c>
      <c r="F173" s="36">
        <v>35</v>
      </c>
      <c r="G173" s="27">
        <f t="shared" si="7"/>
        <v>1330</v>
      </c>
      <c r="H173" s="11"/>
    </row>
    <row r="174" spans="1:8" x14ac:dyDescent="0.25">
      <c r="A174" s="9"/>
      <c r="B174" s="20"/>
      <c r="C174" s="34" t="s">
        <v>216</v>
      </c>
      <c r="D174" s="38">
        <v>71.040000000000006</v>
      </c>
      <c r="E174" s="32" t="s">
        <v>9</v>
      </c>
      <c r="F174" s="36">
        <v>35</v>
      </c>
      <c r="G174" s="27">
        <f t="shared" si="7"/>
        <v>2486.4</v>
      </c>
      <c r="H174" s="11"/>
    </row>
    <row r="175" spans="1:8" x14ac:dyDescent="0.25">
      <c r="A175" s="9"/>
      <c r="B175" s="20" t="s">
        <v>217</v>
      </c>
      <c r="C175" s="21" t="s">
        <v>218</v>
      </c>
      <c r="D175" s="32"/>
      <c r="E175" s="32"/>
      <c r="F175" s="32"/>
      <c r="G175" s="27"/>
      <c r="H175" s="11"/>
    </row>
    <row r="176" spans="1:8" x14ac:dyDescent="0.25">
      <c r="A176" s="9"/>
      <c r="B176" s="20"/>
      <c r="C176" s="34" t="s">
        <v>219</v>
      </c>
      <c r="D176" s="38">
        <v>115</v>
      </c>
      <c r="E176" s="32" t="s">
        <v>9</v>
      </c>
      <c r="F176" s="36">
        <v>35</v>
      </c>
      <c r="G176" s="27">
        <f t="shared" si="7"/>
        <v>4025</v>
      </c>
      <c r="H176" s="11"/>
    </row>
    <row r="177" spans="1:8" x14ac:dyDescent="0.25">
      <c r="A177" s="9"/>
      <c r="B177" s="20"/>
      <c r="C177" s="34" t="s">
        <v>220</v>
      </c>
      <c r="D177" s="38">
        <v>49</v>
      </c>
      <c r="E177" s="32" t="s">
        <v>9</v>
      </c>
      <c r="F177" s="36">
        <v>35</v>
      </c>
      <c r="G177" s="27">
        <f t="shared" si="7"/>
        <v>1715</v>
      </c>
      <c r="H177" s="11"/>
    </row>
    <row r="178" spans="1:8" x14ac:dyDescent="0.25">
      <c r="A178" s="9"/>
      <c r="B178" s="20"/>
      <c r="C178" s="34" t="s">
        <v>221</v>
      </c>
      <c r="D178" s="38">
        <v>54</v>
      </c>
      <c r="E178" s="32" t="s">
        <v>9</v>
      </c>
      <c r="F178" s="36">
        <v>35</v>
      </c>
      <c r="G178" s="27">
        <f t="shared" si="7"/>
        <v>1890</v>
      </c>
      <c r="H178" s="11"/>
    </row>
    <row r="179" spans="1:8" x14ac:dyDescent="0.25">
      <c r="A179" s="9"/>
      <c r="B179" s="20" t="s">
        <v>222</v>
      </c>
      <c r="C179" s="21" t="s">
        <v>223</v>
      </c>
      <c r="D179" s="32"/>
      <c r="E179" s="32"/>
      <c r="F179" s="32"/>
      <c r="G179" s="27"/>
      <c r="H179" s="11"/>
    </row>
    <row r="180" spans="1:8" x14ac:dyDescent="0.25">
      <c r="A180" s="9"/>
      <c r="B180" s="20"/>
      <c r="C180" s="32" t="s">
        <v>224</v>
      </c>
      <c r="D180" s="38">
        <v>42</v>
      </c>
      <c r="E180" s="32" t="s">
        <v>9</v>
      </c>
      <c r="F180" s="36">
        <v>35</v>
      </c>
      <c r="G180" s="27">
        <f t="shared" si="7"/>
        <v>1470</v>
      </c>
      <c r="H180" s="11"/>
    </row>
    <row r="181" spans="1:8" x14ac:dyDescent="0.25">
      <c r="A181" s="9"/>
      <c r="B181" s="20"/>
      <c r="C181" s="32" t="s">
        <v>225</v>
      </c>
      <c r="D181" s="38">
        <v>110</v>
      </c>
      <c r="E181" s="32" t="s">
        <v>9</v>
      </c>
      <c r="F181" s="36">
        <v>35</v>
      </c>
      <c r="G181" s="27">
        <f t="shared" si="7"/>
        <v>3850</v>
      </c>
      <c r="H181" s="11"/>
    </row>
    <row r="182" spans="1:8" x14ac:dyDescent="0.25">
      <c r="A182" s="9"/>
      <c r="B182" s="20"/>
      <c r="C182" s="32" t="s">
        <v>226</v>
      </c>
      <c r="D182" s="38">
        <v>218</v>
      </c>
      <c r="E182" s="32" t="s">
        <v>9</v>
      </c>
      <c r="F182" s="36">
        <v>35</v>
      </c>
      <c r="G182" s="27">
        <f t="shared" si="7"/>
        <v>7630</v>
      </c>
      <c r="H182" s="11"/>
    </row>
    <row r="183" spans="1:8" x14ac:dyDescent="0.25">
      <c r="A183" s="9"/>
      <c r="B183" s="20"/>
      <c r="C183" s="32" t="s">
        <v>227</v>
      </c>
      <c r="D183" s="38">
        <v>44</v>
      </c>
      <c r="E183" s="32" t="s">
        <v>9</v>
      </c>
      <c r="F183" s="36">
        <v>35</v>
      </c>
      <c r="G183" s="27">
        <f t="shared" si="7"/>
        <v>1540</v>
      </c>
      <c r="H183" s="11"/>
    </row>
    <row r="184" spans="1:8" x14ac:dyDescent="0.25">
      <c r="A184" s="9"/>
      <c r="B184" s="20"/>
      <c r="C184" s="32" t="s">
        <v>228</v>
      </c>
      <c r="D184" s="38">
        <v>50</v>
      </c>
      <c r="E184" s="32" t="s">
        <v>9</v>
      </c>
      <c r="F184" s="36">
        <v>35</v>
      </c>
      <c r="G184" s="27">
        <f t="shared" si="7"/>
        <v>1750</v>
      </c>
      <c r="H184" s="11"/>
    </row>
    <row r="185" spans="1:8" x14ac:dyDescent="0.25">
      <c r="A185" s="9"/>
      <c r="B185" s="20"/>
      <c r="C185" s="32" t="s">
        <v>229</v>
      </c>
      <c r="D185" s="38">
        <v>34</v>
      </c>
      <c r="E185" s="32" t="s">
        <v>9</v>
      </c>
      <c r="F185" s="36">
        <v>35</v>
      </c>
      <c r="G185" s="27">
        <f t="shared" si="7"/>
        <v>1190</v>
      </c>
      <c r="H185" s="11"/>
    </row>
    <row r="186" spans="1:8" x14ac:dyDescent="0.25">
      <c r="A186" s="9"/>
      <c r="B186" s="20" t="s">
        <v>230</v>
      </c>
      <c r="C186" s="21" t="s">
        <v>231</v>
      </c>
      <c r="D186" s="32"/>
      <c r="E186" s="32"/>
      <c r="F186" s="32"/>
      <c r="G186" s="27"/>
      <c r="H186" s="11"/>
    </row>
    <row r="187" spans="1:8" x14ac:dyDescent="0.25">
      <c r="A187" s="9"/>
      <c r="B187" s="20"/>
      <c r="C187" s="32" t="s">
        <v>232</v>
      </c>
      <c r="D187" s="38">
        <v>169</v>
      </c>
      <c r="E187" s="32" t="s">
        <v>9</v>
      </c>
      <c r="F187" s="36">
        <v>35</v>
      </c>
      <c r="G187" s="27">
        <f t="shared" si="7"/>
        <v>5915</v>
      </c>
      <c r="H187" s="11"/>
    </row>
    <row r="188" spans="1:8" x14ac:dyDescent="0.25">
      <c r="A188" s="9"/>
      <c r="B188" s="20"/>
      <c r="C188" s="32" t="s">
        <v>233</v>
      </c>
      <c r="D188" s="38">
        <v>70</v>
      </c>
      <c r="E188" s="32" t="s">
        <v>9</v>
      </c>
      <c r="F188" s="36">
        <v>35</v>
      </c>
      <c r="G188" s="27">
        <f t="shared" si="7"/>
        <v>2450</v>
      </c>
      <c r="H188" s="11"/>
    </row>
    <row r="189" spans="1:8" x14ac:dyDescent="0.25">
      <c r="A189" s="9"/>
      <c r="B189" s="20"/>
      <c r="C189" s="32" t="s">
        <v>234</v>
      </c>
      <c r="D189" s="38">
        <v>134</v>
      </c>
      <c r="E189" s="32" t="s">
        <v>9</v>
      </c>
      <c r="F189" s="36">
        <v>35</v>
      </c>
      <c r="G189" s="27">
        <f t="shared" si="7"/>
        <v>4690</v>
      </c>
      <c r="H189" s="11"/>
    </row>
    <row r="190" spans="1:8" x14ac:dyDescent="0.25">
      <c r="A190" s="9"/>
      <c r="B190" s="20"/>
      <c r="C190" s="32" t="s">
        <v>235</v>
      </c>
      <c r="D190" s="38">
        <v>89</v>
      </c>
      <c r="E190" s="32" t="s">
        <v>9</v>
      </c>
      <c r="F190" s="36">
        <v>35</v>
      </c>
      <c r="G190" s="27">
        <f t="shared" si="7"/>
        <v>3115</v>
      </c>
      <c r="H190" s="11"/>
    </row>
    <row r="191" spans="1:8" x14ac:dyDescent="0.25">
      <c r="A191" s="9"/>
      <c r="B191" s="20"/>
      <c r="C191" s="32" t="s">
        <v>236</v>
      </c>
      <c r="D191" s="38">
        <v>58</v>
      </c>
      <c r="E191" s="32" t="s">
        <v>9</v>
      </c>
      <c r="F191" s="36">
        <v>35</v>
      </c>
      <c r="G191" s="27">
        <f t="shared" si="7"/>
        <v>2030</v>
      </c>
      <c r="H191" s="11"/>
    </row>
    <row r="192" spans="1:8" x14ac:dyDescent="0.25">
      <c r="A192" s="9"/>
      <c r="B192" s="20" t="s">
        <v>237</v>
      </c>
      <c r="C192" s="21" t="s">
        <v>238</v>
      </c>
      <c r="D192" s="32"/>
      <c r="E192" s="32"/>
      <c r="F192" s="32"/>
      <c r="G192" s="27"/>
      <c r="H192" s="11"/>
    </row>
    <row r="193" spans="1:8" x14ac:dyDescent="0.25">
      <c r="A193" s="9"/>
      <c r="B193" s="20"/>
      <c r="C193" s="32" t="s">
        <v>239</v>
      </c>
      <c r="D193" s="38">
        <v>53</v>
      </c>
      <c r="E193" s="32" t="s">
        <v>9</v>
      </c>
      <c r="F193" s="36">
        <v>35</v>
      </c>
      <c r="G193" s="27">
        <f t="shared" si="7"/>
        <v>1855</v>
      </c>
      <c r="H193" s="11"/>
    </row>
    <row r="194" spans="1:8" x14ac:dyDescent="0.25">
      <c r="A194" s="9"/>
      <c r="B194" s="20"/>
      <c r="C194" s="32" t="s">
        <v>240</v>
      </c>
      <c r="D194" s="38">
        <v>39</v>
      </c>
      <c r="E194" s="32" t="s">
        <v>9</v>
      </c>
      <c r="F194" s="36">
        <v>35</v>
      </c>
      <c r="G194" s="27">
        <f t="shared" si="7"/>
        <v>1365</v>
      </c>
      <c r="H194" s="11"/>
    </row>
    <row r="195" spans="1:8" x14ac:dyDescent="0.25">
      <c r="A195" s="9"/>
      <c r="B195" s="20"/>
      <c r="C195" s="32" t="s">
        <v>241</v>
      </c>
      <c r="D195" s="38">
        <v>41</v>
      </c>
      <c r="E195" s="32" t="s">
        <v>9</v>
      </c>
      <c r="F195" s="36">
        <v>35</v>
      </c>
      <c r="G195" s="27">
        <f t="shared" si="7"/>
        <v>1435</v>
      </c>
      <c r="H195" s="11"/>
    </row>
    <row r="196" spans="1:8" x14ac:dyDescent="0.25">
      <c r="A196" s="9"/>
      <c r="B196" s="20"/>
      <c r="C196" s="32" t="s">
        <v>242</v>
      </c>
      <c r="D196" s="38">
        <v>74</v>
      </c>
      <c r="E196" s="32" t="s">
        <v>9</v>
      </c>
      <c r="F196" s="36">
        <v>35</v>
      </c>
      <c r="G196" s="27">
        <f t="shared" si="7"/>
        <v>2590</v>
      </c>
      <c r="H196" s="11"/>
    </row>
    <row r="197" spans="1:8" x14ac:dyDescent="0.25">
      <c r="A197" s="9"/>
      <c r="B197" s="8"/>
      <c r="C197" s="9"/>
      <c r="D197" s="9"/>
      <c r="E197" s="9"/>
      <c r="F197" s="9"/>
      <c r="G197" s="48"/>
      <c r="H197" s="11"/>
    </row>
    <row r="198" spans="1:8" x14ac:dyDescent="0.25">
      <c r="A198" s="9"/>
      <c r="B198" s="8"/>
      <c r="C198" s="9"/>
      <c r="D198" s="9"/>
      <c r="E198" s="9"/>
      <c r="F198" s="9"/>
      <c r="G198" s="48"/>
      <c r="H198" s="11"/>
    </row>
    <row r="199" spans="1:8" ht="18.75" x14ac:dyDescent="0.3">
      <c r="A199" s="9"/>
      <c r="B199" s="16" t="s">
        <v>1</v>
      </c>
      <c r="C199" s="17" t="s">
        <v>243</v>
      </c>
      <c r="D199" s="117" t="s">
        <v>3</v>
      </c>
      <c r="E199" s="118"/>
      <c r="F199" s="18" t="s">
        <v>4</v>
      </c>
      <c r="G199" s="19" t="s">
        <v>5</v>
      </c>
      <c r="H199" s="11"/>
    </row>
    <row r="200" spans="1:8" x14ac:dyDescent="0.25">
      <c r="A200" s="9"/>
      <c r="B200" s="20" t="s">
        <v>244</v>
      </c>
      <c r="C200" s="21" t="s">
        <v>245</v>
      </c>
      <c r="D200" s="38"/>
      <c r="E200" s="32"/>
      <c r="F200" s="36"/>
      <c r="G200" s="27"/>
      <c r="H200" s="11"/>
    </row>
    <row r="201" spans="1:8" x14ac:dyDescent="0.25">
      <c r="A201" s="9"/>
      <c r="B201" s="20"/>
      <c r="C201" s="32" t="s">
        <v>246</v>
      </c>
      <c r="D201" s="38">
        <v>32</v>
      </c>
      <c r="E201" s="32" t="s">
        <v>9</v>
      </c>
      <c r="F201" s="36">
        <v>38</v>
      </c>
      <c r="G201" s="27">
        <f t="shared" ref="G201:G202" si="8">SUM(D201*F201)</f>
        <v>1216</v>
      </c>
      <c r="H201" s="11"/>
    </row>
    <row r="202" spans="1:8" x14ac:dyDescent="0.25">
      <c r="A202" s="9"/>
      <c r="B202" s="20"/>
      <c r="C202" s="32" t="s">
        <v>247</v>
      </c>
      <c r="D202" s="38">
        <v>42</v>
      </c>
      <c r="E202" s="32" t="s">
        <v>9</v>
      </c>
      <c r="F202" s="36">
        <v>38</v>
      </c>
      <c r="G202" s="27">
        <f t="shared" si="8"/>
        <v>1596</v>
      </c>
      <c r="H202" s="11"/>
    </row>
    <row r="203" spans="1:8" x14ac:dyDescent="0.25">
      <c r="A203" s="9"/>
      <c r="B203" s="20" t="s">
        <v>248</v>
      </c>
      <c r="C203" s="21" t="s">
        <v>249</v>
      </c>
      <c r="D203" s="38"/>
      <c r="E203" s="32"/>
      <c r="F203" s="36"/>
      <c r="G203" s="27"/>
      <c r="H203" s="11"/>
    </row>
    <row r="204" spans="1:8" x14ac:dyDescent="0.25">
      <c r="A204" s="9"/>
      <c r="B204" s="20"/>
      <c r="C204" s="32" t="s">
        <v>250</v>
      </c>
      <c r="D204" s="38">
        <v>78</v>
      </c>
      <c r="E204" s="32" t="s">
        <v>9</v>
      </c>
      <c r="F204" s="36">
        <v>38</v>
      </c>
      <c r="G204" s="27">
        <f t="shared" ref="G204:G206" si="9">SUM(D204*F204)</f>
        <v>2964</v>
      </c>
      <c r="H204" s="11"/>
    </row>
    <row r="205" spans="1:8" x14ac:dyDescent="0.25">
      <c r="A205" s="9"/>
      <c r="B205" s="20"/>
      <c r="C205" s="32" t="s">
        <v>251</v>
      </c>
      <c r="D205" s="38">
        <v>35.200000000000003</v>
      </c>
      <c r="E205" s="32" t="s">
        <v>9</v>
      </c>
      <c r="F205" s="36">
        <v>38</v>
      </c>
      <c r="G205" s="27">
        <f t="shared" si="9"/>
        <v>1337.6000000000001</v>
      </c>
      <c r="H205" s="11"/>
    </row>
    <row r="206" spans="1:8" x14ac:dyDescent="0.25">
      <c r="A206" s="9"/>
      <c r="B206" s="20"/>
      <c r="C206" s="32" t="s">
        <v>252</v>
      </c>
      <c r="D206" s="38">
        <v>558.29999999999995</v>
      </c>
      <c r="E206" s="32" t="s">
        <v>9</v>
      </c>
      <c r="F206" s="36">
        <v>38</v>
      </c>
      <c r="G206" s="27">
        <f t="shared" si="9"/>
        <v>21215.399999999998</v>
      </c>
      <c r="H206" s="11"/>
    </row>
    <row r="207" spans="1:8" x14ac:dyDescent="0.25">
      <c r="A207" s="9"/>
      <c r="B207" s="20" t="s">
        <v>253</v>
      </c>
      <c r="C207" s="21" t="s">
        <v>254</v>
      </c>
      <c r="D207" s="38"/>
      <c r="E207" s="32"/>
      <c r="F207" s="36"/>
      <c r="G207" s="27"/>
      <c r="H207" s="11"/>
    </row>
    <row r="208" spans="1:8" x14ac:dyDescent="0.25">
      <c r="A208" s="9"/>
      <c r="B208" s="20"/>
      <c r="C208" s="32" t="s">
        <v>255</v>
      </c>
      <c r="D208" s="38">
        <v>635</v>
      </c>
      <c r="E208" s="32" t="s">
        <v>9</v>
      </c>
      <c r="F208" s="36">
        <v>38</v>
      </c>
      <c r="G208" s="27">
        <f t="shared" ref="G208:G209" si="10">SUM(D208*F208)</f>
        <v>24130</v>
      </c>
      <c r="H208" s="11"/>
    </row>
    <row r="209" spans="1:8" x14ac:dyDescent="0.25">
      <c r="A209" s="9"/>
      <c r="B209" s="20"/>
      <c r="C209" s="32" t="s">
        <v>256</v>
      </c>
      <c r="D209" s="38">
        <v>304</v>
      </c>
      <c r="E209" s="32" t="s">
        <v>9</v>
      </c>
      <c r="F209" s="36">
        <v>38</v>
      </c>
      <c r="G209" s="27">
        <f t="shared" si="10"/>
        <v>11552</v>
      </c>
      <c r="H209" s="11"/>
    </row>
    <row r="210" spans="1:8" x14ac:dyDescent="0.25">
      <c r="A210" s="9"/>
      <c r="B210" s="8"/>
      <c r="C210" s="9"/>
      <c r="D210" s="39"/>
      <c r="E210" s="9"/>
      <c r="F210" s="49"/>
      <c r="G210" s="48"/>
      <c r="H210" s="11"/>
    </row>
  </sheetData>
  <mergeCells count="5">
    <mergeCell ref="D5:E5"/>
    <mergeCell ref="D81:E81"/>
    <mergeCell ref="D106:E106"/>
    <mergeCell ref="D125:E125"/>
    <mergeCell ref="D199:E1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64"/>
  <sheetViews>
    <sheetView showGridLines="0" workbookViewId="0">
      <selection sqref="A1:XFD1"/>
    </sheetView>
  </sheetViews>
  <sheetFormatPr baseColWidth="10" defaultRowHeight="15" x14ac:dyDescent="0.25"/>
  <cols>
    <col min="1" max="1" width="5.7109375" customWidth="1"/>
    <col min="9" max="9" width="5.7109375" customWidth="1"/>
    <col min="17" max="17" width="5.7109375" customWidth="1"/>
  </cols>
  <sheetData>
    <row r="1" spans="1:17" ht="23.25" x14ac:dyDescent="0.35">
      <c r="A1" s="86" t="s">
        <v>556</v>
      </c>
      <c r="E1" s="87"/>
      <c r="I1" s="88"/>
      <c r="P1" s="120">
        <v>43797</v>
      </c>
      <c r="Q1" s="120"/>
    </row>
    <row r="2" spans="1:17" ht="21" x14ac:dyDescent="0.35">
      <c r="A2" s="50"/>
      <c r="B2" s="89"/>
      <c r="C2" s="50"/>
      <c r="D2" s="50"/>
      <c r="E2" s="90"/>
      <c r="F2" s="50"/>
      <c r="G2" s="50"/>
      <c r="H2" s="50"/>
      <c r="I2" s="91"/>
      <c r="J2" s="50"/>
      <c r="K2" s="50"/>
      <c r="L2" s="50"/>
      <c r="M2" s="50"/>
      <c r="N2" s="50"/>
      <c r="O2" s="50"/>
      <c r="P2" s="50"/>
      <c r="Q2" s="91"/>
    </row>
    <row r="3" spans="1:17" ht="21" x14ac:dyDescent="0.35">
      <c r="A3" s="50"/>
      <c r="B3" s="92"/>
      <c r="C3" s="92"/>
      <c r="D3" s="93" t="s">
        <v>557</v>
      </c>
      <c r="E3" s="94"/>
      <c r="F3" s="92"/>
      <c r="G3" s="92"/>
      <c r="H3" s="92"/>
      <c r="I3" s="95"/>
      <c r="J3" s="92"/>
      <c r="K3" s="92"/>
      <c r="L3" s="93" t="s">
        <v>558</v>
      </c>
      <c r="M3" s="92"/>
      <c r="N3" s="92"/>
      <c r="O3" s="92"/>
      <c r="P3" s="92"/>
      <c r="Q3" s="91"/>
    </row>
    <row r="4" spans="1:17" x14ac:dyDescent="0.25">
      <c r="A4" s="50"/>
      <c r="B4" s="96"/>
      <c r="C4" s="97"/>
      <c r="D4" s="98" t="s">
        <v>559</v>
      </c>
      <c r="E4" s="119" t="s">
        <v>3</v>
      </c>
      <c r="F4" s="119"/>
      <c r="G4" s="98" t="s">
        <v>560</v>
      </c>
      <c r="H4" s="99" t="s">
        <v>561</v>
      </c>
      <c r="I4" s="91"/>
      <c r="J4" s="96"/>
      <c r="K4" s="97"/>
      <c r="L4" s="98" t="s">
        <v>559</v>
      </c>
      <c r="M4" s="119" t="s">
        <v>3</v>
      </c>
      <c r="N4" s="119"/>
      <c r="O4" s="98" t="s">
        <v>560</v>
      </c>
      <c r="P4" s="99" t="s">
        <v>561</v>
      </c>
      <c r="Q4" s="91"/>
    </row>
    <row r="5" spans="1:17" x14ac:dyDescent="0.25">
      <c r="A5" s="50"/>
      <c r="B5" s="100">
        <v>3621260715</v>
      </c>
      <c r="C5" s="1"/>
      <c r="D5" s="1" t="s">
        <v>562</v>
      </c>
      <c r="E5" s="101"/>
      <c r="F5" s="1"/>
      <c r="G5" s="101"/>
      <c r="H5" s="102"/>
      <c r="I5" s="91"/>
      <c r="J5" s="100">
        <v>3630050700</v>
      </c>
      <c r="K5" s="1"/>
      <c r="L5" s="1" t="s">
        <v>563</v>
      </c>
      <c r="M5" s="101"/>
      <c r="N5" s="1"/>
      <c r="O5" s="101"/>
      <c r="P5" s="102"/>
      <c r="Q5" s="91"/>
    </row>
    <row r="6" spans="1:17" x14ac:dyDescent="0.25">
      <c r="A6" s="50"/>
      <c r="B6" s="100"/>
      <c r="C6" s="1"/>
      <c r="D6" s="1" t="s">
        <v>564</v>
      </c>
      <c r="E6" s="101">
        <v>5.0720000000000001</v>
      </c>
      <c r="F6" s="1" t="s">
        <v>9</v>
      </c>
      <c r="G6" s="101">
        <v>44</v>
      </c>
      <c r="H6" s="103">
        <f>E6*G6</f>
        <v>223.16800000000001</v>
      </c>
      <c r="I6" s="104"/>
      <c r="J6" s="105"/>
      <c r="K6" s="106"/>
      <c r="L6" s="106" t="s">
        <v>565</v>
      </c>
      <c r="M6" s="107">
        <v>38.25</v>
      </c>
      <c r="N6" s="106" t="s">
        <v>9</v>
      </c>
      <c r="O6" s="107">
        <v>59</v>
      </c>
      <c r="P6" s="108">
        <f>M6*O6</f>
        <v>2256.75</v>
      </c>
      <c r="Q6" s="109"/>
    </row>
    <row r="7" spans="1:17" x14ac:dyDescent="0.25">
      <c r="A7" s="50"/>
      <c r="B7" s="110"/>
      <c r="C7" s="106"/>
      <c r="D7" s="106" t="s">
        <v>566</v>
      </c>
      <c r="E7" s="107">
        <v>6.9740000000000002</v>
      </c>
      <c r="F7" s="106" t="s">
        <v>9</v>
      </c>
      <c r="G7" s="107">
        <v>44</v>
      </c>
      <c r="H7" s="108">
        <f t="shared" ref="H7:H19" si="0">E7*G7</f>
        <v>306.85599999999999</v>
      </c>
      <c r="I7" s="104"/>
      <c r="J7" s="11"/>
      <c r="K7" s="9"/>
      <c r="L7" s="9"/>
      <c r="M7" s="39"/>
      <c r="N7" s="9"/>
      <c r="O7" s="39"/>
      <c r="P7" s="39"/>
      <c r="Q7" s="109"/>
    </row>
    <row r="8" spans="1:17" x14ac:dyDescent="0.25">
      <c r="A8" s="50"/>
      <c r="B8" s="9"/>
      <c r="C8" s="9"/>
      <c r="D8" s="9"/>
      <c r="E8" s="39"/>
      <c r="F8" s="9"/>
      <c r="G8" s="39"/>
      <c r="H8" s="39"/>
      <c r="I8" s="104"/>
      <c r="J8" s="96"/>
      <c r="K8" s="97"/>
      <c r="L8" s="98" t="s">
        <v>567</v>
      </c>
      <c r="M8" s="119" t="s">
        <v>3</v>
      </c>
      <c r="N8" s="119"/>
      <c r="O8" s="98" t="s">
        <v>560</v>
      </c>
      <c r="P8" s="99" t="s">
        <v>561</v>
      </c>
      <c r="Q8" s="109"/>
    </row>
    <row r="9" spans="1:17" x14ac:dyDescent="0.25">
      <c r="A9" s="50"/>
      <c r="B9" s="96"/>
      <c r="C9" s="97"/>
      <c r="D9" s="98" t="s">
        <v>567</v>
      </c>
      <c r="E9" s="119" t="s">
        <v>3</v>
      </c>
      <c r="F9" s="119"/>
      <c r="G9" s="98" t="s">
        <v>560</v>
      </c>
      <c r="H9" s="99" t="s">
        <v>561</v>
      </c>
      <c r="I9" s="104"/>
      <c r="J9" s="100">
        <v>3660050225</v>
      </c>
      <c r="K9" s="1"/>
      <c r="L9" s="1" t="s">
        <v>568</v>
      </c>
      <c r="M9" s="101"/>
      <c r="N9" s="1"/>
      <c r="O9" s="101"/>
      <c r="P9" s="103"/>
      <c r="Q9" s="109"/>
    </row>
    <row r="10" spans="1:17" x14ac:dyDescent="0.25">
      <c r="A10" s="50"/>
      <c r="B10" s="100">
        <v>3661260160</v>
      </c>
      <c r="C10" s="1"/>
      <c r="D10" s="1" t="s">
        <v>569</v>
      </c>
      <c r="E10" s="101"/>
      <c r="F10" s="1"/>
      <c r="G10" s="101"/>
      <c r="H10" s="103"/>
      <c r="I10" s="104"/>
      <c r="J10" s="111"/>
      <c r="K10" s="1"/>
      <c r="L10" s="1" t="s">
        <v>570</v>
      </c>
      <c r="M10" s="101">
        <v>2.5539999999999998</v>
      </c>
      <c r="N10" s="1" t="s">
        <v>9</v>
      </c>
      <c r="O10" s="101">
        <v>38</v>
      </c>
      <c r="P10" s="103">
        <f>M10*O10</f>
        <v>97.051999999999992</v>
      </c>
      <c r="Q10" s="109"/>
    </row>
    <row r="11" spans="1:17" x14ac:dyDescent="0.25">
      <c r="A11" s="50"/>
      <c r="B11" s="100"/>
      <c r="C11" s="1"/>
      <c r="D11" s="1" t="s">
        <v>571</v>
      </c>
      <c r="E11" s="101">
        <v>5.8175999999999997</v>
      </c>
      <c r="F11" s="1" t="s">
        <v>9</v>
      </c>
      <c r="G11" s="101">
        <v>33</v>
      </c>
      <c r="H11" s="103">
        <f t="shared" si="0"/>
        <v>191.98079999999999</v>
      </c>
      <c r="I11" s="104"/>
      <c r="J11" s="100">
        <v>3660050400</v>
      </c>
      <c r="K11" s="1"/>
      <c r="L11" s="1" t="s">
        <v>572</v>
      </c>
      <c r="M11" s="101"/>
      <c r="N11" s="1"/>
      <c r="O11" s="101"/>
      <c r="P11" s="103"/>
      <c r="Q11" s="109"/>
    </row>
    <row r="12" spans="1:17" x14ac:dyDescent="0.25">
      <c r="A12" s="50"/>
      <c r="B12" s="100">
        <v>3661260180</v>
      </c>
      <c r="C12" s="1"/>
      <c r="D12" s="1" t="s">
        <v>573</v>
      </c>
      <c r="E12" s="101"/>
      <c r="F12" s="1"/>
      <c r="G12" s="101"/>
      <c r="H12" s="103"/>
      <c r="I12" s="104"/>
      <c r="J12" s="105"/>
      <c r="K12" s="106"/>
      <c r="L12" s="106" t="s">
        <v>574</v>
      </c>
      <c r="M12" s="107">
        <v>15.3804</v>
      </c>
      <c r="N12" s="106" t="s">
        <v>9</v>
      </c>
      <c r="O12" s="107">
        <v>45.5</v>
      </c>
      <c r="P12" s="108">
        <f>M12*O12</f>
        <v>699.80819999999994</v>
      </c>
      <c r="Q12" s="109"/>
    </row>
    <row r="13" spans="1:17" x14ac:dyDescent="0.25">
      <c r="A13" s="50"/>
      <c r="B13" s="100"/>
      <c r="C13" s="1"/>
      <c r="D13" s="1" t="s">
        <v>575</v>
      </c>
      <c r="E13" s="101">
        <v>48.42</v>
      </c>
      <c r="F13" s="1" t="s">
        <v>9</v>
      </c>
      <c r="G13" s="101">
        <v>36</v>
      </c>
      <c r="H13" s="103">
        <f t="shared" si="0"/>
        <v>1743.1200000000001</v>
      </c>
      <c r="I13" s="104"/>
      <c r="J13" s="112"/>
      <c r="K13" s="50"/>
      <c r="L13" s="50"/>
      <c r="M13" s="39"/>
      <c r="N13" s="9"/>
      <c r="O13" s="39"/>
      <c r="P13" s="39"/>
      <c r="Q13" s="109"/>
    </row>
    <row r="14" spans="1:17" x14ac:dyDescent="0.25">
      <c r="A14" s="50"/>
      <c r="B14" s="100">
        <v>3661260185</v>
      </c>
      <c r="C14" s="1"/>
      <c r="D14" s="1" t="s">
        <v>576</v>
      </c>
      <c r="E14" s="101"/>
      <c r="F14" s="1"/>
      <c r="G14" s="101"/>
      <c r="H14" s="103"/>
      <c r="I14" s="104"/>
      <c r="J14" s="96"/>
      <c r="K14" s="97"/>
      <c r="L14" s="98" t="s">
        <v>577</v>
      </c>
      <c r="M14" s="119" t="s">
        <v>3</v>
      </c>
      <c r="N14" s="119"/>
      <c r="O14" s="98" t="s">
        <v>560</v>
      </c>
      <c r="P14" s="99" t="s">
        <v>561</v>
      </c>
      <c r="Q14" s="109"/>
    </row>
    <row r="15" spans="1:17" x14ac:dyDescent="0.25">
      <c r="A15" s="50"/>
      <c r="B15" s="100"/>
      <c r="C15" s="1"/>
      <c r="D15" s="1" t="s">
        <v>578</v>
      </c>
      <c r="E15" s="101">
        <v>58.8688</v>
      </c>
      <c r="F15" s="1" t="s">
        <v>9</v>
      </c>
      <c r="G15" s="101">
        <v>45.5</v>
      </c>
      <c r="H15" s="103">
        <f t="shared" si="0"/>
        <v>2678.5304000000001</v>
      </c>
      <c r="I15" s="104"/>
      <c r="J15" s="100">
        <v>3670050140</v>
      </c>
      <c r="K15" s="1"/>
      <c r="L15" s="1" t="s">
        <v>579</v>
      </c>
      <c r="M15" s="1"/>
      <c r="N15" s="1"/>
      <c r="O15" s="1"/>
      <c r="P15" s="103"/>
      <c r="Q15" s="109"/>
    </row>
    <row r="16" spans="1:17" x14ac:dyDescent="0.25">
      <c r="A16" s="50"/>
      <c r="B16" s="100"/>
      <c r="C16" s="1"/>
      <c r="D16" s="1" t="s">
        <v>580</v>
      </c>
      <c r="E16" s="101">
        <v>58.8688</v>
      </c>
      <c r="F16" s="1" t="s">
        <v>9</v>
      </c>
      <c r="G16" s="101">
        <v>45.5</v>
      </c>
      <c r="H16" s="103">
        <f t="shared" si="0"/>
        <v>2678.5304000000001</v>
      </c>
      <c r="I16" s="104"/>
      <c r="J16" s="100"/>
      <c r="K16" s="1"/>
      <c r="L16" s="1" t="s">
        <v>570</v>
      </c>
      <c r="M16" s="101">
        <v>0.34599999999999997</v>
      </c>
      <c r="N16" s="1" t="s">
        <v>9</v>
      </c>
      <c r="O16" s="101">
        <v>1168</v>
      </c>
      <c r="P16" s="103">
        <f>M16*O16</f>
        <v>404.12799999999999</v>
      </c>
      <c r="Q16" s="109"/>
    </row>
    <row r="17" spans="1:17" x14ac:dyDescent="0.25">
      <c r="A17" s="50"/>
      <c r="B17" s="100"/>
      <c r="C17" s="1"/>
      <c r="D17" s="1" t="s">
        <v>581</v>
      </c>
      <c r="E17" s="101">
        <v>58.8688</v>
      </c>
      <c r="F17" s="1" t="s">
        <v>9</v>
      </c>
      <c r="G17" s="101">
        <v>45.5</v>
      </c>
      <c r="H17" s="103">
        <f t="shared" si="0"/>
        <v>2678.5304000000001</v>
      </c>
      <c r="I17" s="104"/>
      <c r="J17" s="100">
        <v>3670050250</v>
      </c>
      <c r="K17" s="1"/>
      <c r="L17" s="1" t="s">
        <v>582</v>
      </c>
      <c r="M17" s="101"/>
      <c r="N17" s="1"/>
      <c r="O17" s="101"/>
      <c r="P17" s="103"/>
      <c r="Q17" s="109"/>
    </row>
    <row r="18" spans="1:17" x14ac:dyDescent="0.25">
      <c r="A18" s="50"/>
      <c r="B18" s="100">
        <v>3661260333</v>
      </c>
      <c r="C18" s="1"/>
      <c r="D18" s="1" t="s">
        <v>583</v>
      </c>
      <c r="E18" s="101"/>
      <c r="F18" s="1"/>
      <c r="G18" s="101"/>
      <c r="H18" s="103"/>
      <c r="I18" s="104"/>
      <c r="J18" s="110"/>
      <c r="K18" s="106"/>
      <c r="L18" s="106" t="s">
        <v>584</v>
      </c>
      <c r="M18" s="107">
        <v>5.5568</v>
      </c>
      <c r="N18" s="106" t="s">
        <v>9</v>
      </c>
      <c r="O18" s="107">
        <v>1168</v>
      </c>
      <c r="P18" s="108">
        <f>M18*O18</f>
        <v>6490.3423999999995</v>
      </c>
      <c r="Q18" s="109"/>
    </row>
    <row r="19" spans="1:17" x14ac:dyDescent="0.25">
      <c r="A19" s="50"/>
      <c r="B19" s="110"/>
      <c r="C19" s="106"/>
      <c r="D19" s="106" t="s">
        <v>585</v>
      </c>
      <c r="E19" s="107">
        <v>29.791899999999998</v>
      </c>
      <c r="F19" s="106" t="s">
        <v>9</v>
      </c>
      <c r="G19" s="107">
        <v>24</v>
      </c>
      <c r="H19" s="108">
        <f t="shared" si="0"/>
        <v>715.00559999999996</v>
      </c>
      <c r="I19" s="104"/>
      <c r="J19" s="50"/>
      <c r="K19" s="50"/>
      <c r="L19" s="50"/>
      <c r="M19" s="39"/>
      <c r="N19" s="9"/>
      <c r="O19" s="39"/>
      <c r="P19" s="39"/>
      <c r="Q19" s="109"/>
    </row>
    <row r="20" spans="1:17" x14ac:dyDescent="0.25">
      <c r="A20" s="50"/>
      <c r="B20" s="9"/>
      <c r="C20" s="9"/>
      <c r="D20" s="9"/>
      <c r="E20" s="39"/>
      <c r="F20" s="9"/>
      <c r="G20" s="39"/>
      <c r="H20" s="39"/>
      <c r="I20" s="109"/>
      <c r="J20" s="96"/>
      <c r="K20" s="97"/>
      <c r="L20" s="98" t="s">
        <v>586</v>
      </c>
      <c r="M20" s="119" t="s">
        <v>3</v>
      </c>
      <c r="N20" s="119"/>
      <c r="O20" s="98" t="s">
        <v>560</v>
      </c>
      <c r="P20" s="99" t="s">
        <v>561</v>
      </c>
      <c r="Q20" s="109"/>
    </row>
    <row r="21" spans="1:17" x14ac:dyDescent="0.25">
      <c r="A21" s="50"/>
      <c r="B21" s="96"/>
      <c r="C21" s="97"/>
      <c r="D21" s="98" t="s">
        <v>587</v>
      </c>
      <c r="E21" s="119" t="s">
        <v>3</v>
      </c>
      <c r="F21" s="119"/>
      <c r="G21" s="98" t="s">
        <v>560</v>
      </c>
      <c r="H21" s="99" t="s">
        <v>561</v>
      </c>
      <c r="I21" s="104"/>
      <c r="J21" s="100">
        <v>3740050223</v>
      </c>
      <c r="K21" s="1"/>
      <c r="L21" s="1" t="s">
        <v>588</v>
      </c>
      <c r="M21" s="101"/>
      <c r="N21" s="1"/>
      <c r="O21" s="101"/>
      <c r="P21" s="103"/>
      <c r="Q21" s="104"/>
    </row>
    <row r="22" spans="1:17" x14ac:dyDescent="0.25">
      <c r="A22" s="50"/>
      <c r="B22" s="100">
        <v>3661270135</v>
      </c>
      <c r="C22" s="1"/>
      <c r="D22" s="1" t="s">
        <v>589</v>
      </c>
      <c r="E22" s="101"/>
      <c r="F22" s="1"/>
      <c r="G22" s="101"/>
      <c r="H22" s="103"/>
      <c r="I22" s="104"/>
      <c r="J22" s="100"/>
      <c r="K22" s="1"/>
      <c r="L22" s="1" t="s">
        <v>590</v>
      </c>
      <c r="M22" s="101">
        <v>7.1684999999999999</v>
      </c>
      <c r="N22" s="1" t="s">
        <v>9</v>
      </c>
      <c r="O22" s="101">
        <v>46</v>
      </c>
      <c r="P22" s="103">
        <f>M22*O22</f>
        <v>329.75099999999998</v>
      </c>
      <c r="Q22" s="104"/>
    </row>
    <row r="23" spans="1:17" x14ac:dyDescent="0.25">
      <c r="A23" s="50"/>
      <c r="B23" s="100"/>
      <c r="C23" s="1"/>
      <c r="D23" s="1" t="s">
        <v>591</v>
      </c>
      <c r="E23" s="101">
        <v>4.5599999999999996</v>
      </c>
      <c r="F23" s="1" t="s">
        <v>9</v>
      </c>
      <c r="G23" s="101">
        <v>32</v>
      </c>
      <c r="H23" s="103">
        <f t="shared" ref="H23" si="1">E23*G23</f>
        <v>145.91999999999999</v>
      </c>
      <c r="I23" s="104"/>
      <c r="J23" s="100">
        <v>3740050273</v>
      </c>
      <c r="K23" s="1"/>
      <c r="L23" s="1" t="s">
        <v>592</v>
      </c>
      <c r="M23" s="101"/>
      <c r="N23" s="1"/>
      <c r="O23" s="101"/>
      <c r="P23" s="103"/>
      <c r="Q23" s="104"/>
    </row>
    <row r="24" spans="1:17" x14ac:dyDescent="0.25">
      <c r="A24" s="50"/>
      <c r="B24" s="100">
        <v>3661270170</v>
      </c>
      <c r="C24" s="1"/>
      <c r="D24" s="1" t="s">
        <v>593</v>
      </c>
      <c r="E24" s="101"/>
      <c r="F24" s="1"/>
      <c r="G24" s="101"/>
      <c r="H24" s="103"/>
      <c r="I24" s="104"/>
      <c r="J24" s="100"/>
      <c r="K24" s="1"/>
      <c r="L24" s="1" t="s">
        <v>594</v>
      </c>
      <c r="M24" s="101">
        <v>6.6037999999999997</v>
      </c>
      <c r="N24" s="1" t="s">
        <v>9</v>
      </c>
      <c r="O24" s="101">
        <v>46</v>
      </c>
      <c r="P24" s="103">
        <f>M24*O24</f>
        <v>303.77479999999997</v>
      </c>
      <c r="Q24" s="104"/>
    </row>
    <row r="25" spans="1:17" x14ac:dyDescent="0.25">
      <c r="A25" s="50"/>
      <c r="B25" s="100"/>
      <c r="C25" s="1"/>
      <c r="D25" s="1" t="s">
        <v>595</v>
      </c>
      <c r="E25" s="101">
        <v>6.0528000000000004</v>
      </c>
      <c r="F25" s="1" t="s">
        <v>9</v>
      </c>
      <c r="G25" s="101">
        <v>32</v>
      </c>
      <c r="H25" s="103">
        <f t="shared" ref="H25" si="2">E25*G25</f>
        <v>193.68960000000001</v>
      </c>
      <c r="I25" s="104"/>
      <c r="J25" s="100">
        <v>3740050280</v>
      </c>
      <c r="K25" s="1"/>
      <c r="L25" s="1" t="s">
        <v>596</v>
      </c>
      <c r="M25" s="101"/>
      <c r="N25" s="1"/>
      <c r="O25" s="101"/>
      <c r="P25" s="103"/>
      <c r="Q25" s="104"/>
    </row>
    <row r="26" spans="1:17" x14ac:dyDescent="0.25">
      <c r="A26" s="50"/>
      <c r="B26" s="100">
        <v>3661270235</v>
      </c>
      <c r="C26" s="1"/>
      <c r="D26" s="1" t="s">
        <v>597</v>
      </c>
      <c r="E26" s="101"/>
      <c r="F26" s="1"/>
      <c r="G26" s="101"/>
      <c r="H26" s="103"/>
      <c r="I26" s="104"/>
      <c r="J26" s="100"/>
      <c r="K26" s="1"/>
      <c r="L26" s="1" t="s">
        <v>598</v>
      </c>
      <c r="M26" s="101">
        <v>18.078600000000002</v>
      </c>
      <c r="N26" s="1" t="s">
        <v>9</v>
      </c>
      <c r="O26" s="101">
        <v>46</v>
      </c>
      <c r="P26" s="103">
        <f>M26*O26</f>
        <v>831.61560000000009</v>
      </c>
      <c r="Q26" s="104"/>
    </row>
    <row r="27" spans="1:17" x14ac:dyDescent="0.25">
      <c r="A27" s="50"/>
      <c r="B27" s="110"/>
      <c r="C27" s="106"/>
      <c r="D27" s="106" t="s">
        <v>599</v>
      </c>
      <c r="E27" s="107">
        <v>18.157499999999999</v>
      </c>
      <c r="F27" s="106" t="s">
        <v>9</v>
      </c>
      <c r="G27" s="107">
        <v>37</v>
      </c>
      <c r="H27" s="108">
        <f t="shared" ref="H27" si="3">E27*G27</f>
        <v>671.82749999999999</v>
      </c>
      <c r="I27" s="104"/>
      <c r="J27" s="100"/>
      <c r="K27" s="1"/>
      <c r="L27" s="1" t="s">
        <v>590</v>
      </c>
      <c r="M27" s="101">
        <v>16.831800000000001</v>
      </c>
      <c r="N27" s="1" t="s">
        <v>9</v>
      </c>
      <c r="O27" s="101">
        <v>46</v>
      </c>
      <c r="P27" s="103">
        <f>M27*O27</f>
        <v>774.26280000000008</v>
      </c>
      <c r="Q27" s="104"/>
    </row>
    <row r="28" spans="1:17" x14ac:dyDescent="0.25">
      <c r="A28" s="50"/>
      <c r="B28" s="9"/>
      <c r="C28" s="9"/>
      <c r="D28" s="9"/>
      <c r="E28" s="39"/>
      <c r="F28" s="9"/>
      <c r="G28" s="39"/>
      <c r="H28" s="39"/>
      <c r="I28" s="109"/>
      <c r="J28" s="100"/>
      <c r="K28" s="1"/>
      <c r="L28" s="1" t="s">
        <v>598</v>
      </c>
      <c r="M28" s="101">
        <v>18.078600000000002</v>
      </c>
      <c r="N28" s="1" t="s">
        <v>9</v>
      </c>
      <c r="O28" s="101">
        <v>46</v>
      </c>
      <c r="P28" s="103">
        <f>M28*O28</f>
        <v>831.61560000000009</v>
      </c>
      <c r="Q28" s="104"/>
    </row>
    <row r="29" spans="1:17" x14ac:dyDescent="0.25">
      <c r="A29" s="50"/>
      <c r="B29" s="96"/>
      <c r="C29" s="97"/>
      <c r="D29" s="98" t="s">
        <v>600</v>
      </c>
      <c r="E29" s="119" t="s">
        <v>3</v>
      </c>
      <c r="F29" s="119"/>
      <c r="G29" s="98" t="s">
        <v>560</v>
      </c>
      <c r="H29" s="99" t="s">
        <v>561</v>
      </c>
      <c r="I29" s="104"/>
      <c r="J29" s="100">
        <v>3740050283</v>
      </c>
      <c r="K29" s="1"/>
      <c r="L29" s="1" t="s">
        <v>601</v>
      </c>
      <c r="M29" s="101"/>
      <c r="N29" s="1"/>
      <c r="O29" s="101"/>
      <c r="P29" s="103"/>
      <c r="Q29" s="104"/>
    </row>
    <row r="30" spans="1:17" x14ac:dyDescent="0.25">
      <c r="A30" s="50"/>
      <c r="B30" s="100">
        <v>3661280400</v>
      </c>
      <c r="C30" s="1"/>
      <c r="D30" s="1" t="s">
        <v>602</v>
      </c>
      <c r="E30" s="101"/>
      <c r="F30" s="1"/>
      <c r="G30" s="101"/>
      <c r="H30" s="103"/>
      <c r="I30" s="104"/>
      <c r="J30" s="100"/>
      <c r="K30" s="1"/>
      <c r="L30" s="1" t="s">
        <v>603</v>
      </c>
      <c r="M30" s="101">
        <v>19.1204</v>
      </c>
      <c r="N30" s="1" t="s">
        <v>9</v>
      </c>
      <c r="O30" s="101">
        <v>53</v>
      </c>
      <c r="P30" s="103">
        <f>M30*O30</f>
        <v>1013.3812</v>
      </c>
      <c r="Q30" s="104"/>
    </row>
    <row r="31" spans="1:17" x14ac:dyDescent="0.25">
      <c r="A31" s="50"/>
      <c r="B31" s="100"/>
      <c r="C31" s="1"/>
      <c r="D31" s="1" t="s">
        <v>604</v>
      </c>
      <c r="E31" s="101">
        <v>19</v>
      </c>
      <c r="F31" s="1" t="s">
        <v>9</v>
      </c>
      <c r="G31" s="101">
        <v>43</v>
      </c>
      <c r="H31" s="103">
        <f t="shared" ref="H31" si="4">E31*G31</f>
        <v>817</v>
      </c>
      <c r="I31" s="104"/>
      <c r="J31" s="100">
        <v>3740050299</v>
      </c>
      <c r="K31" s="1"/>
      <c r="L31" s="1" t="s">
        <v>605</v>
      </c>
      <c r="M31" s="101"/>
      <c r="N31" s="1"/>
      <c r="O31" s="101"/>
      <c r="P31" s="103"/>
      <c r="Q31" s="104"/>
    </row>
    <row r="32" spans="1:17" x14ac:dyDescent="0.25">
      <c r="A32" s="50"/>
      <c r="B32" s="100">
        <v>3661280500</v>
      </c>
      <c r="C32" s="1"/>
      <c r="D32" s="1" t="s">
        <v>606</v>
      </c>
      <c r="E32" s="101"/>
      <c r="F32" s="1"/>
      <c r="G32" s="101"/>
      <c r="H32" s="103"/>
      <c r="I32" s="104"/>
      <c r="J32" s="100"/>
      <c r="K32" s="1"/>
      <c r="L32" s="1" t="s">
        <v>594</v>
      </c>
      <c r="M32" s="101">
        <v>40.349400000000003</v>
      </c>
      <c r="N32" s="1" t="s">
        <v>9</v>
      </c>
      <c r="O32" s="101">
        <v>89</v>
      </c>
      <c r="P32" s="103">
        <f>M32*O32</f>
        <v>3591.0966000000003</v>
      </c>
      <c r="Q32" s="104"/>
    </row>
    <row r="33" spans="1:17" x14ac:dyDescent="0.25">
      <c r="A33" s="50"/>
      <c r="B33" s="100"/>
      <c r="C33" s="1"/>
      <c r="D33" s="1" t="s">
        <v>607</v>
      </c>
      <c r="E33" s="101">
        <v>13.6136</v>
      </c>
      <c r="F33" s="1" t="s">
        <v>9</v>
      </c>
      <c r="G33" s="101">
        <v>43</v>
      </c>
      <c r="H33" s="103">
        <f t="shared" ref="H33:H35" si="5">E33*G33</f>
        <v>585.38480000000004</v>
      </c>
      <c r="I33" s="104"/>
      <c r="J33" s="100"/>
      <c r="K33" s="1"/>
      <c r="L33" s="1" t="s">
        <v>608</v>
      </c>
      <c r="M33" s="101">
        <v>34.5852</v>
      </c>
      <c r="N33" s="1" t="s">
        <v>9</v>
      </c>
      <c r="O33" s="101">
        <v>89</v>
      </c>
      <c r="P33" s="103">
        <f>M33*O33</f>
        <v>3078.0828000000001</v>
      </c>
      <c r="Q33" s="104"/>
    </row>
    <row r="34" spans="1:17" x14ac:dyDescent="0.25">
      <c r="A34" s="50"/>
      <c r="B34" s="100"/>
      <c r="C34" s="1"/>
      <c r="D34" s="1" t="s">
        <v>609</v>
      </c>
      <c r="E34" s="101">
        <v>18.4756</v>
      </c>
      <c r="F34" s="1" t="s">
        <v>9</v>
      </c>
      <c r="G34" s="101">
        <v>43</v>
      </c>
      <c r="H34" s="103">
        <f t="shared" si="5"/>
        <v>794.45079999999996</v>
      </c>
      <c r="I34" s="104"/>
      <c r="J34" s="100"/>
      <c r="K34" s="1"/>
      <c r="L34" s="1" t="s">
        <v>610</v>
      </c>
      <c r="M34" s="101">
        <v>54.759900000000002</v>
      </c>
      <c r="N34" s="1" t="s">
        <v>9</v>
      </c>
      <c r="O34" s="101">
        <v>89</v>
      </c>
      <c r="P34" s="103">
        <f>M34*O34</f>
        <v>4873.6311000000005</v>
      </c>
      <c r="Q34" s="104"/>
    </row>
    <row r="35" spans="1:17" x14ac:dyDescent="0.25">
      <c r="A35" s="50"/>
      <c r="B35" s="110"/>
      <c r="C35" s="106"/>
      <c r="D35" s="106" t="s">
        <v>611</v>
      </c>
      <c r="E35" s="107">
        <v>18.4756</v>
      </c>
      <c r="F35" s="106" t="s">
        <v>9</v>
      </c>
      <c r="G35" s="107">
        <v>43</v>
      </c>
      <c r="H35" s="108">
        <f t="shared" si="5"/>
        <v>794.45079999999996</v>
      </c>
      <c r="I35" s="104"/>
      <c r="J35" s="100"/>
      <c r="K35" s="1"/>
      <c r="L35" s="1" t="s">
        <v>608</v>
      </c>
      <c r="M35" s="101">
        <v>34.5852</v>
      </c>
      <c r="N35" s="1" t="s">
        <v>9</v>
      </c>
      <c r="O35" s="101">
        <v>89</v>
      </c>
      <c r="P35" s="103">
        <f>M35*O35</f>
        <v>3078.0828000000001</v>
      </c>
      <c r="Q35" s="104"/>
    </row>
    <row r="36" spans="1:17" x14ac:dyDescent="0.25">
      <c r="A36" s="50"/>
      <c r="B36" s="50"/>
      <c r="C36" s="50"/>
      <c r="D36" s="50"/>
      <c r="E36" s="90"/>
      <c r="F36" s="50"/>
      <c r="G36" s="50"/>
      <c r="H36" s="90"/>
      <c r="I36" s="104"/>
      <c r="J36" s="100">
        <v>3740050454</v>
      </c>
      <c r="K36" s="1"/>
      <c r="L36" s="1" t="s">
        <v>612</v>
      </c>
      <c r="M36" s="101"/>
      <c r="N36" s="1"/>
      <c r="O36" s="101"/>
      <c r="P36" s="103"/>
      <c r="Q36" s="104"/>
    </row>
    <row r="37" spans="1:17" x14ac:dyDescent="0.25">
      <c r="A37" s="50"/>
      <c r="B37" s="96"/>
      <c r="C37" s="97"/>
      <c r="D37" s="98" t="s">
        <v>586</v>
      </c>
      <c r="E37" s="119" t="s">
        <v>3</v>
      </c>
      <c r="F37" s="119"/>
      <c r="G37" s="98" t="s">
        <v>560</v>
      </c>
      <c r="H37" s="99" t="s">
        <v>561</v>
      </c>
      <c r="I37" s="104"/>
      <c r="J37" s="100"/>
      <c r="K37" s="1"/>
      <c r="L37" s="1" t="s">
        <v>613</v>
      </c>
      <c r="M37" s="101">
        <v>10.597799999999999</v>
      </c>
      <c r="N37" s="1" t="s">
        <v>9</v>
      </c>
      <c r="O37" s="101">
        <v>46</v>
      </c>
      <c r="P37" s="103">
        <f>M37*O37</f>
        <v>487.49879999999996</v>
      </c>
      <c r="Q37" s="104"/>
    </row>
    <row r="38" spans="1:17" x14ac:dyDescent="0.25">
      <c r="A38" s="50"/>
      <c r="B38" s="100">
        <v>3741260382</v>
      </c>
      <c r="C38" s="1"/>
      <c r="D38" s="1" t="s">
        <v>614</v>
      </c>
      <c r="E38" s="101"/>
      <c r="F38" s="1"/>
      <c r="G38" s="1"/>
      <c r="H38" s="103"/>
      <c r="I38" s="104"/>
      <c r="J38" s="100">
        <v>3740050456</v>
      </c>
      <c r="K38" s="1"/>
      <c r="L38" s="1" t="s">
        <v>615</v>
      </c>
      <c r="M38" s="101"/>
      <c r="N38" s="1"/>
      <c r="O38" s="101"/>
      <c r="P38" s="103"/>
      <c r="Q38" s="104"/>
    </row>
    <row r="39" spans="1:17" x14ac:dyDescent="0.25">
      <c r="A39" s="50"/>
      <c r="B39" s="100"/>
      <c r="C39" s="1"/>
      <c r="D39" s="1" t="s">
        <v>616</v>
      </c>
      <c r="E39" s="101">
        <v>25.251200000000001</v>
      </c>
      <c r="F39" s="1" t="s">
        <v>9</v>
      </c>
      <c r="G39" s="101">
        <v>43</v>
      </c>
      <c r="H39" s="103">
        <f t="shared" ref="H39:H50" si="6">E39*G39</f>
        <v>1085.8016</v>
      </c>
      <c r="I39" s="104"/>
      <c r="J39" s="100"/>
      <c r="K39" s="1"/>
      <c r="L39" s="1" t="s">
        <v>617</v>
      </c>
      <c r="M39" s="101">
        <v>13.2372</v>
      </c>
      <c r="N39" s="1" t="s">
        <v>9</v>
      </c>
      <c r="O39" s="101">
        <v>46</v>
      </c>
      <c r="P39" s="103">
        <f>M39*O39</f>
        <v>608.91120000000001</v>
      </c>
      <c r="Q39" s="104"/>
    </row>
    <row r="40" spans="1:17" x14ac:dyDescent="0.25">
      <c r="A40" s="50"/>
      <c r="B40" s="100"/>
      <c r="C40" s="1"/>
      <c r="D40" s="1" t="s">
        <v>618</v>
      </c>
      <c r="E40" s="101">
        <v>50.502400000000002</v>
      </c>
      <c r="F40" s="1" t="s">
        <v>9</v>
      </c>
      <c r="G40" s="101">
        <v>43</v>
      </c>
      <c r="H40" s="103">
        <f t="shared" si="6"/>
        <v>2171.6032</v>
      </c>
      <c r="I40" s="104"/>
      <c r="J40" s="100">
        <v>3740050464</v>
      </c>
      <c r="K40" s="1"/>
      <c r="L40" s="1" t="s">
        <v>619</v>
      </c>
      <c r="M40" s="101"/>
      <c r="N40" s="1"/>
      <c r="O40" s="101"/>
      <c r="P40" s="103"/>
      <c r="Q40" s="104"/>
    </row>
    <row r="41" spans="1:17" x14ac:dyDescent="0.25">
      <c r="A41" s="50"/>
      <c r="B41" s="100"/>
      <c r="C41" s="1"/>
      <c r="D41" s="1" t="s">
        <v>618</v>
      </c>
      <c r="E41" s="101">
        <v>50.502400000000002</v>
      </c>
      <c r="F41" s="1" t="s">
        <v>9</v>
      </c>
      <c r="G41" s="101">
        <v>43</v>
      </c>
      <c r="H41" s="103">
        <f t="shared" si="6"/>
        <v>2171.6032</v>
      </c>
      <c r="I41" s="104"/>
      <c r="J41" s="100"/>
      <c r="K41" s="1"/>
      <c r="L41" s="1" t="s">
        <v>603</v>
      </c>
      <c r="M41" s="101">
        <v>27.456</v>
      </c>
      <c r="N41" s="1" t="s">
        <v>9</v>
      </c>
      <c r="O41" s="101">
        <v>58</v>
      </c>
      <c r="P41" s="103">
        <f>M41*O41</f>
        <v>1592.4479999999999</v>
      </c>
      <c r="Q41" s="104"/>
    </row>
    <row r="42" spans="1:17" x14ac:dyDescent="0.25">
      <c r="A42" s="50"/>
      <c r="B42" s="100"/>
      <c r="C42" s="1"/>
      <c r="D42" s="1" t="s">
        <v>618</v>
      </c>
      <c r="E42" s="101">
        <v>50.502400000000002</v>
      </c>
      <c r="F42" s="1" t="s">
        <v>9</v>
      </c>
      <c r="G42" s="101">
        <v>43</v>
      </c>
      <c r="H42" s="103">
        <f t="shared" si="6"/>
        <v>2171.6032</v>
      </c>
      <c r="I42" s="104"/>
      <c r="J42" s="100"/>
      <c r="K42" s="1"/>
      <c r="L42" s="1" t="s">
        <v>594</v>
      </c>
      <c r="M42" s="101">
        <v>14.784000000000001</v>
      </c>
      <c r="N42" s="1" t="s">
        <v>9</v>
      </c>
      <c r="O42" s="101">
        <v>58</v>
      </c>
      <c r="P42" s="103">
        <f>M42*O42</f>
        <v>857.47200000000009</v>
      </c>
      <c r="Q42" s="104"/>
    </row>
    <row r="43" spans="1:17" x14ac:dyDescent="0.25">
      <c r="A43" s="50"/>
      <c r="B43" s="100"/>
      <c r="C43" s="1"/>
      <c r="D43" s="1" t="s">
        <v>618</v>
      </c>
      <c r="E43" s="101">
        <v>50.502400000000002</v>
      </c>
      <c r="F43" s="1" t="s">
        <v>9</v>
      </c>
      <c r="G43" s="101">
        <v>43</v>
      </c>
      <c r="H43" s="103">
        <f t="shared" si="6"/>
        <v>2171.6032</v>
      </c>
      <c r="I43" s="104"/>
      <c r="J43" s="100">
        <v>3740050466</v>
      </c>
      <c r="K43" s="1"/>
      <c r="L43" s="1" t="s">
        <v>620</v>
      </c>
      <c r="M43" s="101"/>
      <c r="N43" s="1"/>
      <c r="O43" s="101"/>
      <c r="P43" s="103"/>
      <c r="Q43" s="104"/>
    </row>
    <row r="44" spans="1:17" x14ac:dyDescent="0.25">
      <c r="A44" s="50"/>
      <c r="B44" s="100"/>
      <c r="C44" s="1"/>
      <c r="D44" s="1" t="s">
        <v>618</v>
      </c>
      <c r="E44" s="101">
        <v>50.502400000000002</v>
      </c>
      <c r="F44" s="1" t="s">
        <v>9</v>
      </c>
      <c r="G44" s="101">
        <v>43</v>
      </c>
      <c r="H44" s="103">
        <f t="shared" si="6"/>
        <v>2171.6032</v>
      </c>
      <c r="I44" s="104"/>
      <c r="J44" s="100"/>
      <c r="K44" s="1"/>
      <c r="L44" s="1" t="s">
        <v>617</v>
      </c>
      <c r="M44" s="101">
        <v>25.485299999999999</v>
      </c>
      <c r="N44" s="1" t="s">
        <v>9</v>
      </c>
      <c r="O44" s="101">
        <v>58</v>
      </c>
      <c r="P44" s="103">
        <f>M44*O44</f>
        <v>1478.1473999999998</v>
      </c>
      <c r="Q44" s="104"/>
    </row>
    <row r="45" spans="1:17" x14ac:dyDescent="0.25">
      <c r="A45" s="50"/>
      <c r="B45" s="100"/>
      <c r="C45" s="1"/>
      <c r="D45" s="1" t="s">
        <v>618</v>
      </c>
      <c r="E45" s="101">
        <v>50.502400000000002</v>
      </c>
      <c r="F45" s="1" t="s">
        <v>9</v>
      </c>
      <c r="G45" s="101">
        <v>43</v>
      </c>
      <c r="H45" s="103">
        <f t="shared" si="6"/>
        <v>2171.6032</v>
      </c>
      <c r="I45" s="104"/>
      <c r="J45" s="100"/>
      <c r="K45" s="1"/>
      <c r="L45" s="1" t="s">
        <v>621</v>
      </c>
      <c r="M45" s="101">
        <v>22.653600000000001</v>
      </c>
      <c r="N45" s="1" t="s">
        <v>9</v>
      </c>
      <c r="O45" s="101">
        <v>58</v>
      </c>
      <c r="P45" s="103">
        <f>M45*O45</f>
        <v>1313.9088000000002</v>
      </c>
      <c r="Q45" s="104"/>
    </row>
    <row r="46" spans="1:17" x14ac:dyDescent="0.25">
      <c r="A46" s="50"/>
      <c r="B46" s="100"/>
      <c r="C46" s="1"/>
      <c r="D46" s="1" t="s">
        <v>618</v>
      </c>
      <c r="E46" s="101">
        <v>50.502400000000002</v>
      </c>
      <c r="F46" s="1" t="s">
        <v>9</v>
      </c>
      <c r="G46" s="101">
        <v>43</v>
      </c>
      <c r="H46" s="103">
        <f t="shared" si="6"/>
        <v>2171.6032</v>
      </c>
      <c r="I46" s="104"/>
      <c r="J46" s="100">
        <v>3740050468</v>
      </c>
      <c r="K46" s="1"/>
      <c r="L46" s="1" t="s">
        <v>622</v>
      </c>
      <c r="M46" s="101"/>
      <c r="N46" s="1"/>
      <c r="O46" s="101"/>
      <c r="P46" s="103"/>
      <c r="Q46" s="104"/>
    </row>
    <row r="47" spans="1:17" x14ac:dyDescent="0.25">
      <c r="A47" s="50"/>
      <c r="B47" s="100"/>
      <c r="C47" s="1"/>
      <c r="D47" s="1" t="s">
        <v>623</v>
      </c>
      <c r="E47" s="101">
        <v>31.564</v>
      </c>
      <c r="F47" s="1" t="s">
        <v>9</v>
      </c>
      <c r="G47" s="101">
        <v>43</v>
      </c>
      <c r="H47" s="103">
        <f t="shared" si="6"/>
        <v>1357.252</v>
      </c>
      <c r="I47" s="104"/>
      <c r="J47" s="100"/>
      <c r="K47" s="1"/>
      <c r="L47" s="1" t="s">
        <v>570</v>
      </c>
      <c r="M47" s="101">
        <v>36.945999999999998</v>
      </c>
      <c r="N47" s="1" t="s">
        <v>9</v>
      </c>
      <c r="O47" s="101">
        <v>67</v>
      </c>
      <c r="P47" s="103">
        <f>M47*O47</f>
        <v>2475.3820000000001</v>
      </c>
      <c r="Q47" s="104"/>
    </row>
    <row r="48" spans="1:17" x14ac:dyDescent="0.25">
      <c r="A48" s="50"/>
      <c r="B48" s="100"/>
      <c r="C48" s="1"/>
      <c r="D48" s="1" t="s">
        <v>624</v>
      </c>
      <c r="E48" s="101">
        <v>28.407599999999999</v>
      </c>
      <c r="F48" s="1" t="s">
        <v>9</v>
      </c>
      <c r="G48" s="101">
        <v>43</v>
      </c>
      <c r="H48" s="103">
        <f t="shared" si="6"/>
        <v>1221.5267999999999</v>
      </c>
      <c r="I48" s="104"/>
      <c r="J48" s="100"/>
      <c r="K48" s="1"/>
      <c r="L48" s="1" t="s">
        <v>625</v>
      </c>
      <c r="M48" s="101">
        <v>24.014900000000001</v>
      </c>
      <c r="N48" s="1" t="s">
        <v>9</v>
      </c>
      <c r="O48" s="101">
        <v>67</v>
      </c>
      <c r="P48" s="103">
        <f>M48*O48</f>
        <v>1608.9983</v>
      </c>
      <c r="Q48" s="104"/>
    </row>
    <row r="49" spans="1:17" x14ac:dyDescent="0.25">
      <c r="A49" s="50"/>
      <c r="B49" s="100"/>
      <c r="C49" s="1"/>
      <c r="D49" s="1" t="s">
        <v>626</v>
      </c>
      <c r="E49" s="101">
        <v>28.407599999999999</v>
      </c>
      <c r="F49" s="1" t="s">
        <v>9</v>
      </c>
      <c r="G49" s="101">
        <v>43</v>
      </c>
      <c r="H49" s="103">
        <f t="shared" si="6"/>
        <v>1221.5267999999999</v>
      </c>
      <c r="I49" s="104"/>
      <c r="J49" s="100"/>
      <c r="K49" s="1"/>
      <c r="L49" s="1" t="s">
        <v>627</v>
      </c>
      <c r="M49" s="101">
        <v>27.709499999999998</v>
      </c>
      <c r="N49" s="1" t="s">
        <v>9</v>
      </c>
      <c r="O49" s="101">
        <v>67</v>
      </c>
      <c r="P49" s="103">
        <f>M49*O49</f>
        <v>1856.5364999999999</v>
      </c>
      <c r="Q49" s="104"/>
    </row>
    <row r="50" spans="1:17" x14ac:dyDescent="0.25">
      <c r="A50" s="50"/>
      <c r="B50" s="110"/>
      <c r="C50" s="106"/>
      <c r="D50" s="106" t="s">
        <v>628</v>
      </c>
      <c r="E50" s="107">
        <v>6.3128000000000002</v>
      </c>
      <c r="F50" s="106" t="s">
        <v>9</v>
      </c>
      <c r="G50" s="107">
        <v>43</v>
      </c>
      <c r="H50" s="108">
        <f t="shared" si="6"/>
        <v>271.4504</v>
      </c>
      <c r="I50" s="104"/>
      <c r="J50" s="100"/>
      <c r="K50" s="1"/>
      <c r="L50" s="1" t="s">
        <v>574</v>
      </c>
      <c r="M50" s="101">
        <v>38.793300000000002</v>
      </c>
      <c r="N50" s="1" t="s">
        <v>9</v>
      </c>
      <c r="O50" s="101">
        <v>67</v>
      </c>
      <c r="P50" s="103">
        <f>M50*O50</f>
        <v>2599.1511</v>
      </c>
      <c r="Q50" s="104"/>
    </row>
    <row r="51" spans="1:17" x14ac:dyDescent="0.25">
      <c r="A51" s="50"/>
      <c r="B51" s="9"/>
      <c r="C51" s="9"/>
      <c r="D51" s="9"/>
      <c r="E51" s="39"/>
      <c r="F51" s="9"/>
      <c r="G51" s="39"/>
      <c r="H51" s="39"/>
      <c r="I51" s="104"/>
      <c r="J51" s="100"/>
      <c r="K51" s="1"/>
      <c r="L51" s="1" t="s">
        <v>613</v>
      </c>
      <c r="M51" s="101">
        <v>31.4041</v>
      </c>
      <c r="N51" s="1" t="s">
        <v>9</v>
      </c>
      <c r="O51" s="101">
        <v>67</v>
      </c>
      <c r="P51" s="103">
        <f>M51*O51</f>
        <v>2104.0747000000001</v>
      </c>
      <c r="Q51" s="104"/>
    </row>
    <row r="52" spans="1:17" x14ac:dyDescent="0.25">
      <c r="A52" s="50"/>
      <c r="B52" s="96"/>
      <c r="C52" s="97"/>
      <c r="D52" s="98" t="s">
        <v>629</v>
      </c>
      <c r="E52" s="119" t="s">
        <v>3</v>
      </c>
      <c r="F52" s="119"/>
      <c r="G52" s="98" t="s">
        <v>560</v>
      </c>
      <c r="H52" s="99" t="s">
        <v>561</v>
      </c>
      <c r="I52" s="104"/>
      <c r="J52" s="100">
        <v>3740050470</v>
      </c>
      <c r="K52" s="1"/>
      <c r="L52" s="1" t="s">
        <v>630</v>
      </c>
      <c r="M52" s="101"/>
      <c r="N52" s="1"/>
      <c r="O52" s="101"/>
      <c r="P52" s="103"/>
      <c r="Q52" s="104"/>
    </row>
    <row r="53" spans="1:17" x14ac:dyDescent="0.25">
      <c r="A53" s="50"/>
      <c r="B53" s="100">
        <v>3841260075</v>
      </c>
      <c r="C53" s="1"/>
      <c r="D53" s="1" t="s">
        <v>631</v>
      </c>
      <c r="E53" s="101"/>
      <c r="F53" s="1"/>
      <c r="G53" s="101"/>
      <c r="H53" s="103"/>
      <c r="I53" s="104"/>
      <c r="J53" s="100"/>
      <c r="K53" s="1"/>
      <c r="L53" s="1" t="s">
        <v>570</v>
      </c>
      <c r="M53" s="101">
        <v>57.48</v>
      </c>
      <c r="N53" s="1" t="s">
        <v>9</v>
      </c>
      <c r="O53" s="101">
        <v>91</v>
      </c>
      <c r="P53" s="103">
        <f t="shared" ref="P53:P60" si="7">M53*O53</f>
        <v>5230.6799999999994</v>
      </c>
      <c r="Q53" s="104"/>
    </row>
    <row r="54" spans="1:17" x14ac:dyDescent="0.25">
      <c r="A54" s="50"/>
      <c r="B54" s="110"/>
      <c r="C54" s="106"/>
      <c r="D54" s="106" t="s">
        <v>632</v>
      </c>
      <c r="E54" s="107">
        <v>2.6480000000000001</v>
      </c>
      <c r="F54" s="106" t="s">
        <v>9</v>
      </c>
      <c r="G54" s="107">
        <v>149</v>
      </c>
      <c r="H54" s="108">
        <f t="shared" ref="H54" si="8">E54*G54</f>
        <v>394.55200000000002</v>
      </c>
      <c r="I54" s="104"/>
      <c r="J54" s="100"/>
      <c r="K54" s="1"/>
      <c r="L54" s="1" t="s">
        <v>570</v>
      </c>
      <c r="M54" s="101">
        <v>57.48</v>
      </c>
      <c r="N54" s="1" t="s">
        <v>9</v>
      </c>
      <c r="O54" s="101">
        <v>91</v>
      </c>
      <c r="P54" s="103">
        <f t="shared" si="7"/>
        <v>5230.6799999999994</v>
      </c>
      <c r="Q54" s="104"/>
    </row>
    <row r="55" spans="1:17" x14ac:dyDescent="0.25">
      <c r="A55" s="50"/>
      <c r="B55" s="9"/>
      <c r="C55" s="9"/>
      <c r="D55" s="9"/>
      <c r="E55" s="39"/>
      <c r="F55" s="9"/>
      <c r="G55" s="39"/>
      <c r="H55" s="39"/>
      <c r="I55" s="104"/>
      <c r="J55" s="100"/>
      <c r="K55" s="1"/>
      <c r="L55" s="1" t="s">
        <v>570</v>
      </c>
      <c r="M55" s="101">
        <v>57.48</v>
      </c>
      <c r="N55" s="1" t="s">
        <v>9</v>
      </c>
      <c r="O55" s="101">
        <v>91</v>
      </c>
      <c r="P55" s="103">
        <f t="shared" si="7"/>
        <v>5230.6799999999994</v>
      </c>
      <c r="Q55" s="104"/>
    </row>
    <row r="56" spans="1:17" x14ac:dyDescent="0.25">
      <c r="A56" s="50"/>
      <c r="B56" s="96"/>
      <c r="C56" s="97"/>
      <c r="D56" s="98" t="s">
        <v>633</v>
      </c>
      <c r="E56" s="119" t="s">
        <v>3</v>
      </c>
      <c r="F56" s="119"/>
      <c r="G56" s="98" t="s">
        <v>560</v>
      </c>
      <c r="H56" s="99" t="s">
        <v>561</v>
      </c>
      <c r="I56" s="91"/>
      <c r="J56" s="100"/>
      <c r="K56" s="1"/>
      <c r="L56" s="1" t="s">
        <v>570</v>
      </c>
      <c r="M56" s="101">
        <v>57.48</v>
      </c>
      <c r="N56" s="1" t="s">
        <v>9</v>
      </c>
      <c r="O56" s="101">
        <v>91</v>
      </c>
      <c r="P56" s="103">
        <f t="shared" si="7"/>
        <v>5230.6799999999994</v>
      </c>
      <c r="Q56" s="104"/>
    </row>
    <row r="57" spans="1:17" x14ac:dyDescent="0.25">
      <c r="A57" s="50"/>
      <c r="B57" s="100">
        <v>3871260180</v>
      </c>
      <c r="C57" s="1"/>
      <c r="D57" s="1" t="s">
        <v>634</v>
      </c>
      <c r="E57" s="101">
        <v>6.6816000000000004</v>
      </c>
      <c r="F57" s="1" t="s">
        <v>9</v>
      </c>
      <c r="G57" s="101">
        <v>24</v>
      </c>
      <c r="H57" s="103">
        <f t="shared" ref="H57" si="9">E57*G57</f>
        <v>160.35840000000002</v>
      </c>
      <c r="I57" s="91"/>
      <c r="J57" s="100"/>
      <c r="K57" s="1"/>
      <c r="L57" s="1" t="s">
        <v>570</v>
      </c>
      <c r="M57" s="101">
        <v>57.48</v>
      </c>
      <c r="N57" s="1" t="s">
        <v>9</v>
      </c>
      <c r="O57" s="101">
        <v>91</v>
      </c>
      <c r="P57" s="103">
        <f t="shared" si="7"/>
        <v>5230.6799999999994</v>
      </c>
      <c r="Q57" s="104"/>
    </row>
    <row r="58" spans="1:17" x14ac:dyDescent="0.25">
      <c r="A58" s="50"/>
      <c r="B58" s="110"/>
      <c r="C58" s="106"/>
      <c r="D58" s="106" t="s">
        <v>635</v>
      </c>
      <c r="E58" s="107"/>
      <c r="F58" s="106"/>
      <c r="G58" s="106"/>
      <c r="H58" s="113"/>
      <c r="I58" s="91"/>
      <c r="J58" s="100"/>
      <c r="K58" s="1"/>
      <c r="L58" s="1" t="s">
        <v>570</v>
      </c>
      <c r="M58" s="101">
        <v>57.48</v>
      </c>
      <c r="N58" s="1" t="s">
        <v>9</v>
      </c>
      <c r="O58" s="101">
        <v>91</v>
      </c>
      <c r="P58" s="103">
        <f t="shared" si="7"/>
        <v>5230.6799999999994</v>
      </c>
      <c r="Q58" s="104"/>
    </row>
    <row r="59" spans="1:17" x14ac:dyDescent="0.25">
      <c r="A59" s="50"/>
      <c r="E59" s="87"/>
      <c r="I59" s="91"/>
      <c r="J59" s="100"/>
      <c r="K59" s="1"/>
      <c r="L59" s="1" t="s">
        <v>636</v>
      </c>
      <c r="M59" s="101">
        <v>86.22</v>
      </c>
      <c r="N59" s="1" t="s">
        <v>9</v>
      </c>
      <c r="O59" s="101">
        <v>91</v>
      </c>
      <c r="P59" s="103">
        <f t="shared" si="7"/>
        <v>7846.0199999999995</v>
      </c>
      <c r="Q59" s="104"/>
    </row>
    <row r="60" spans="1:17" x14ac:dyDescent="0.25">
      <c r="A60" s="50"/>
      <c r="E60" s="87"/>
      <c r="I60" s="91"/>
      <c r="J60" s="100"/>
      <c r="K60" s="1"/>
      <c r="L60" s="1" t="s">
        <v>636</v>
      </c>
      <c r="M60" s="101">
        <v>86.22</v>
      </c>
      <c r="N60" s="1" t="s">
        <v>9</v>
      </c>
      <c r="O60" s="101">
        <v>91</v>
      </c>
      <c r="P60" s="103">
        <f t="shared" si="7"/>
        <v>7846.0199999999995</v>
      </c>
      <c r="Q60" s="104"/>
    </row>
    <row r="61" spans="1:17" x14ac:dyDescent="0.25">
      <c r="A61" s="50"/>
      <c r="E61" s="87"/>
      <c r="I61" s="91"/>
      <c r="J61" s="100">
        <v>3740080190</v>
      </c>
      <c r="K61" s="1"/>
      <c r="L61" s="1" t="s">
        <v>637</v>
      </c>
      <c r="M61" s="101"/>
      <c r="N61" s="1"/>
      <c r="O61" s="101"/>
      <c r="P61" s="103"/>
      <c r="Q61" s="104"/>
    </row>
    <row r="62" spans="1:17" x14ac:dyDescent="0.25">
      <c r="A62" s="50"/>
      <c r="E62" s="87"/>
      <c r="I62" s="91"/>
      <c r="J62" s="100"/>
      <c r="K62" s="1"/>
      <c r="L62" s="1" t="s">
        <v>627</v>
      </c>
      <c r="M62" s="101">
        <v>1.929</v>
      </c>
      <c r="N62" s="1" t="s">
        <v>9</v>
      </c>
      <c r="O62" s="101">
        <v>48</v>
      </c>
      <c r="P62" s="103">
        <f>M62*O62</f>
        <v>92.591999999999999</v>
      </c>
      <c r="Q62" s="104"/>
    </row>
    <row r="63" spans="1:17" x14ac:dyDescent="0.25">
      <c r="A63" s="50"/>
      <c r="B63" s="114"/>
      <c r="C63" s="114"/>
      <c r="D63" s="114"/>
      <c r="E63" s="115"/>
      <c r="F63" s="114"/>
      <c r="G63" s="114"/>
      <c r="H63" s="114"/>
      <c r="I63" s="91"/>
      <c r="J63" s="110"/>
      <c r="K63" s="106"/>
      <c r="L63" s="106" t="s">
        <v>638</v>
      </c>
      <c r="M63" s="107">
        <v>3.9866000000000001</v>
      </c>
      <c r="N63" s="106" t="s">
        <v>9</v>
      </c>
      <c r="O63" s="107">
        <v>48</v>
      </c>
      <c r="P63" s="108">
        <f>M63*O63</f>
        <v>191.35680000000002</v>
      </c>
      <c r="Q63" s="104"/>
    </row>
    <row r="64" spans="1:17" x14ac:dyDescent="0.25">
      <c r="A64" s="50"/>
      <c r="B64" s="50"/>
      <c r="C64" s="50"/>
      <c r="D64" s="50"/>
      <c r="E64" s="90"/>
      <c r="F64" s="50"/>
      <c r="G64" s="50"/>
      <c r="H64" s="50"/>
      <c r="I64" s="91"/>
      <c r="J64" s="50"/>
      <c r="K64" s="50"/>
      <c r="L64" s="50"/>
      <c r="M64" s="50"/>
      <c r="N64" s="50"/>
      <c r="O64" s="50"/>
      <c r="P64" s="50"/>
      <c r="Q64" s="91"/>
    </row>
  </sheetData>
  <mergeCells count="12">
    <mergeCell ref="E56:F56"/>
    <mergeCell ref="P1:Q1"/>
    <mergeCell ref="E4:F4"/>
    <mergeCell ref="M4:N4"/>
    <mergeCell ref="M8:N8"/>
    <mergeCell ref="E9:F9"/>
    <mergeCell ref="M14:N14"/>
    <mergeCell ref="M20:N20"/>
    <mergeCell ref="E21:F21"/>
    <mergeCell ref="E29:F29"/>
    <mergeCell ref="E37:F37"/>
    <mergeCell ref="E52:F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258"/>
  <sheetViews>
    <sheetView showGridLines="0" workbookViewId="0">
      <selection activeCell="C7" sqref="C7"/>
    </sheetView>
  </sheetViews>
  <sheetFormatPr baseColWidth="10" defaultRowHeight="15" x14ac:dyDescent="0.25"/>
  <cols>
    <col min="1" max="1" width="5.7109375" customWidth="1"/>
    <col min="2" max="2" width="12" bestFit="1" customWidth="1"/>
    <col min="3" max="3" width="59.140625" bestFit="1" customWidth="1"/>
    <col min="4" max="4" width="7" bestFit="1" customWidth="1"/>
    <col min="5" max="5" width="6.42578125" bestFit="1" customWidth="1"/>
    <col min="6" max="6" width="9.5703125" bestFit="1" customWidth="1"/>
    <col min="7" max="7" width="12" bestFit="1" customWidth="1"/>
    <col min="8" max="8" width="5.7109375" customWidth="1"/>
  </cols>
  <sheetData>
    <row r="1" spans="1:8" s="116" customFormat="1" ht="23.25" x14ac:dyDescent="0.35">
      <c r="A1" s="86" t="s">
        <v>639</v>
      </c>
      <c r="B1" s="86"/>
      <c r="C1" s="86"/>
      <c r="D1" s="86"/>
      <c r="E1" s="86"/>
      <c r="F1" s="86"/>
      <c r="G1" s="121">
        <v>43736</v>
      </c>
      <c r="H1" s="121"/>
    </row>
    <row r="2" spans="1:8" x14ac:dyDescent="0.25">
      <c r="A2" s="50"/>
      <c r="B2" s="51"/>
      <c r="C2" s="51"/>
      <c r="D2" s="51"/>
      <c r="E2" s="51"/>
      <c r="F2" s="51"/>
      <c r="G2" s="51"/>
      <c r="H2" s="50"/>
    </row>
    <row r="3" spans="1:8" ht="18.75" x14ac:dyDescent="0.3">
      <c r="A3" s="52"/>
      <c r="B3" s="16" t="s">
        <v>1</v>
      </c>
      <c r="C3" s="17" t="s">
        <v>257</v>
      </c>
      <c r="D3" s="117" t="s">
        <v>3</v>
      </c>
      <c r="E3" s="118"/>
      <c r="F3" s="18" t="s">
        <v>4</v>
      </c>
      <c r="G3" s="19" t="s">
        <v>5</v>
      </c>
      <c r="H3" s="50"/>
    </row>
    <row r="4" spans="1:8" x14ac:dyDescent="0.25">
      <c r="A4" s="53"/>
      <c r="B4" s="54" t="s">
        <v>258</v>
      </c>
      <c r="C4" s="55" t="s">
        <v>259</v>
      </c>
      <c r="D4" s="56"/>
      <c r="E4" s="23"/>
      <c r="F4" s="43"/>
      <c r="G4" s="46"/>
      <c r="H4" s="57"/>
    </row>
    <row r="5" spans="1:8" x14ac:dyDescent="0.25">
      <c r="A5" s="58"/>
      <c r="B5" s="33"/>
      <c r="C5" s="25" t="s">
        <v>260</v>
      </c>
      <c r="D5" s="56">
        <v>50</v>
      </c>
      <c r="E5" s="23" t="s">
        <v>9</v>
      </c>
      <c r="F5" s="26">
        <v>38.450000000000003</v>
      </c>
      <c r="G5" s="59">
        <f>SUM(D5*F5)</f>
        <v>1922.5000000000002</v>
      </c>
      <c r="H5" s="50"/>
    </row>
    <row r="6" spans="1:8" x14ac:dyDescent="0.25">
      <c r="A6" s="53"/>
      <c r="B6" s="54" t="s">
        <v>261</v>
      </c>
      <c r="C6" s="21" t="s">
        <v>262</v>
      </c>
      <c r="D6" s="60"/>
      <c r="E6" s="61"/>
      <c r="F6" s="62"/>
      <c r="G6" s="63"/>
      <c r="H6" s="57"/>
    </row>
    <row r="7" spans="1:8" x14ac:dyDescent="0.25">
      <c r="A7" s="58"/>
      <c r="B7" s="33"/>
      <c r="C7" s="25" t="s">
        <v>263</v>
      </c>
      <c r="D7" s="60">
        <v>37</v>
      </c>
      <c r="E7" s="64" t="s">
        <v>9</v>
      </c>
      <c r="F7" s="65">
        <v>39.85</v>
      </c>
      <c r="G7" s="59">
        <f>SUM(D7*F7)</f>
        <v>1474.45</v>
      </c>
      <c r="H7" s="50"/>
    </row>
    <row r="8" spans="1:8" x14ac:dyDescent="0.25">
      <c r="A8" s="53"/>
      <c r="B8" s="54" t="s">
        <v>264</v>
      </c>
      <c r="C8" s="21" t="s">
        <v>265</v>
      </c>
      <c r="D8" s="60"/>
      <c r="E8" s="61"/>
      <c r="F8" s="62"/>
      <c r="G8" s="63"/>
      <c r="H8" s="57"/>
    </row>
    <row r="9" spans="1:8" x14ac:dyDescent="0.25">
      <c r="A9" s="58"/>
      <c r="B9" s="33"/>
      <c r="C9" s="25" t="s">
        <v>266</v>
      </c>
      <c r="D9" s="60">
        <v>30</v>
      </c>
      <c r="E9" s="64" t="s">
        <v>9</v>
      </c>
      <c r="F9" s="65">
        <v>39.85</v>
      </c>
      <c r="G9" s="59">
        <f>SUM(D9*F9)</f>
        <v>1195.5</v>
      </c>
      <c r="H9" s="50"/>
    </row>
    <row r="10" spans="1:8" x14ac:dyDescent="0.25">
      <c r="A10" s="53"/>
      <c r="B10" s="54" t="s">
        <v>267</v>
      </c>
      <c r="C10" s="21" t="s">
        <v>268</v>
      </c>
      <c r="D10" s="60"/>
      <c r="E10" s="61"/>
      <c r="F10" s="62"/>
      <c r="G10" s="63"/>
      <c r="H10" s="57"/>
    </row>
    <row r="11" spans="1:8" x14ac:dyDescent="0.25">
      <c r="A11" s="58"/>
      <c r="B11" s="33"/>
      <c r="C11" s="25" t="s">
        <v>269</v>
      </c>
      <c r="D11" s="60">
        <v>28</v>
      </c>
      <c r="E11" s="64" t="s">
        <v>9</v>
      </c>
      <c r="F11" s="65">
        <v>39.85</v>
      </c>
      <c r="G11" s="59">
        <f>SUM(D11*F11)</f>
        <v>1115.8</v>
      </c>
      <c r="H11" s="50"/>
    </row>
    <row r="12" spans="1:8" x14ac:dyDescent="0.25">
      <c r="A12" s="58"/>
      <c r="B12" s="33"/>
      <c r="C12" s="25" t="s">
        <v>270</v>
      </c>
      <c r="D12" s="60">
        <v>53</v>
      </c>
      <c r="E12" s="64" t="s">
        <v>9</v>
      </c>
      <c r="F12" s="65">
        <v>39.85</v>
      </c>
      <c r="G12" s="59"/>
      <c r="H12" s="50"/>
    </row>
    <row r="13" spans="1:8" x14ac:dyDescent="0.25">
      <c r="A13" s="53"/>
      <c r="B13" s="54" t="s">
        <v>271</v>
      </c>
      <c r="C13" s="21" t="s">
        <v>272</v>
      </c>
      <c r="D13" s="60"/>
      <c r="E13" s="61"/>
      <c r="F13" s="62"/>
      <c r="G13" s="63"/>
      <c r="H13" s="57"/>
    </row>
    <row r="14" spans="1:8" x14ac:dyDescent="0.25">
      <c r="A14" s="58"/>
      <c r="B14" s="33"/>
      <c r="C14" s="25" t="s">
        <v>273</v>
      </c>
      <c r="D14" s="60">
        <v>47</v>
      </c>
      <c r="E14" s="64" t="s">
        <v>9</v>
      </c>
      <c r="F14" s="65">
        <v>39.85</v>
      </c>
      <c r="G14" s="59">
        <f t="shared" ref="G14:G30" si="0">SUM(D14*F14)</f>
        <v>1872.95</v>
      </c>
      <c r="H14" s="50"/>
    </row>
    <row r="15" spans="1:8" x14ac:dyDescent="0.25">
      <c r="A15" s="58"/>
      <c r="B15" s="33"/>
      <c r="C15" s="25" t="s">
        <v>274</v>
      </c>
      <c r="D15" s="60">
        <v>41</v>
      </c>
      <c r="E15" s="64" t="s">
        <v>9</v>
      </c>
      <c r="F15" s="65">
        <v>39.85</v>
      </c>
      <c r="G15" s="59">
        <f t="shared" si="0"/>
        <v>1633.8500000000001</v>
      </c>
      <c r="H15" s="50"/>
    </row>
    <row r="16" spans="1:8" x14ac:dyDescent="0.25">
      <c r="A16" s="58"/>
      <c r="B16" s="33"/>
      <c r="C16" s="25" t="s">
        <v>275</v>
      </c>
      <c r="D16" s="60">
        <v>20</v>
      </c>
      <c r="E16" s="64" t="s">
        <v>9</v>
      </c>
      <c r="F16" s="65">
        <v>39.85</v>
      </c>
      <c r="G16" s="59">
        <f t="shared" si="0"/>
        <v>797</v>
      </c>
      <c r="H16" s="50"/>
    </row>
    <row r="17" spans="1:8" x14ac:dyDescent="0.25">
      <c r="A17" s="58"/>
      <c r="B17" s="33"/>
      <c r="C17" s="25" t="s">
        <v>276</v>
      </c>
      <c r="D17" s="60">
        <v>13</v>
      </c>
      <c r="E17" s="64" t="s">
        <v>9</v>
      </c>
      <c r="F17" s="65">
        <v>39.85</v>
      </c>
      <c r="G17" s="59">
        <f t="shared" si="0"/>
        <v>518.05000000000007</v>
      </c>
      <c r="H17" s="50"/>
    </row>
    <row r="18" spans="1:8" x14ac:dyDescent="0.25">
      <c r="A18" s="58"/>
      <c r="B18" s="33"/>
      <c r="C18" s="25" t="s">
        <v>277</v>
      </c>
      <c r="D18" s="60">
        <v>21</v>
      </c>
      <c r="E18" s="64" t="s">
        <v>9</v>
      </c>
      <c r="F18" s="65">
        <v>39.85</v>
      </c>
      <c r="G18" s="59">
        <f t="shared" si="0"/>
        <v>836.85</v>
      </c>
      <c r="H18" s="50"/>
    </row>
    <row r="19" spans="1:8" x14ac:dyDescent="0.25">
      <c r="A19" s="58"/>
      <c r="B19" s="33"/>
      <c r="C19" s="25" t="s">
        <v>278</v>
      </c>
      <c r="D19" s="60">
        <v>17</v>
      </c>
      <c r="E19" s="64" t="s">
        <v>9</v>
      </c>
      <c r="F19" s="65">
        <v>39.85</v>
      </c>
      <c r="G19" s="59">
        <f t="shared" si="0"/>
        <v>677.45</v>
      </c>
      <c r="H19" s="50"/>
    </row>
    <row r="20" spans="1:8" x14ac:dyDescent="0.25">
      <c r="A20" s="58"/>
      <c r="B20" s="33"/>
      <c r="C20" s="25" t="s">
        <v>278</v>
      </c>
      <c r="D20" s="60">
        <v>17</v>
      </c>
      <c r="E20" s="64" t="s">
        <v>9</v>
      </c>
      <c r="F20" s="65">
        <v>39.85</v>
      </c>
      <c r="G20" s="59">
        <f t="shared" si="0"/>
        <v>677.45</v>
      </c>
      <c r="H20" s="50"/>
    </row>
    <row r="21" spans="1:8" x14ac:dyDescent="0.25">
      <c r="A21" s="58"/>
      <c r="B21" s="33"/>
      <c r="C21" s="25" t="s">
        <v>278</v>
      </c>
      <c r="D21" s="60">
        <v>17</v>
      </c>
      <c r="E21" s="64" t="s">
        <v>9</v>
      </c>
      <c r="F21" s="65">
        <v>39.85</v>
      </c>
      <c r="G21" s="59">
        <f t="shared" si="0"/>
        <v>677.45</v>
      </c>
      <c r="H21" s="50"/>
    </row>
    <row r="22" spans="1:8" x14ac:dyDescent="0.25">
      <c r="A22" s="58"/>
      <c r="B22" s="33"/>
      <c r="C22" s="25" t="s">
        <v>279</v>
      </c>
      <c r="D22" s="60">
        <v>11</v>
      </c>
      <c r="E22" s="64" t="s">
        <v>9</v>
      </c>
      <c r="F22" s="65">
        <v>39.85</v>
      </c>
      <c r="G22" s="59">
        <f t="shared" si="0"/>
        <v>438.35</v>
      </c>
      <c r="H22" s="50"/>
    </row>
    <row r="23" spans="1:8" x14ac:dyDescent="0.25">
      <c r="A23" s="58"/>
      <c r="B23" s="33"/>
      <c r="C23" s="25" t="s">
        <v>280</v>
      </c>
      <c r="D23" s="60">
        <v>27</v>
      </c>
      <c r="E23" s="64" t="s">
        <v>9</v>
      </c>
      <c r="F23" s="65">
        <v>39.85</v>
      </c>
      <c r="G23" s="59">
        <f t="shared" si="0"/>
        <v>1075.95</v>
      </c>
      <c r="H23" s="50"/>
    </row>
    <row r="24" spans="1:8" x14ac:dyDescent="0.25">
      <c r="A24" s="58"/>
      <c r="B24" s="33"/>
      <c r="C24" s="25" t="s">
        <v>281</v>
      </c>
      <c r="D24" s="60">
        <v>16</v>
      </c>
      <c r="E24" s="64" t="s">
        <v>9</v>
      </c>
      <c r="F24" s="65">
        <v>39.85</v>
      </c>
      <c r="G24" s="59">
        <f t="shared" si="0"/>
        <v>637.6</v>
      </c>
      <c r="H24" s="50"/>
    </row>
    <row r="25" spans="1:8" x14ac:dyDescent="0.25">
      <c r="A25" s="58"/>
      <c r="B25" s="33"/>
      <c r="C25" s="25" t="s">
        <v>282</v>
      </c>
      <c r="D25" s="60">
        <v>24</v>
      </c>
      <c r="E25" s="64" t="s">
        <v>9</v>
      </c>
      <c r="F25" s="65">
        <v>39.85</v>
      </c>
      <c r="G25" s="59">
        <f t="shared" si="0"/>
        <v>956.40000000000009</v>
      </c>
      <c r="H25" s="50"/>
    </row>
    <row r="26" spans="1:8" x14ac:dyDescent="0.25">
      <c r="A26" s="58"/>
      <c r="B26" s="33"/>
      <c r="C26" s="25" t="s">
        <v>283</v>
      </c>
      <c r="D26" s="60">
        <v>26</v>
      </c>
      <c r="E26" s="64" t="s">
        <v>9</v>
      </c>
      <c r="F26" s="65">
        <v>39.85</v>
      </c>
      <c r="G26" s="59">
        <f t="shared" si="0"/>
        <v>1036.1000000000001</v>
      </c>
      <c r="H26" s="50"/>
    </row>
    <row r="27" spans="1:8" x14ac:dyDescent="0.25">
      <c r="A27" s="58"/>
      <c r="B27" s="33"/>
      <c r="C27" s="25" t="s">
        <v>280</v>
      </c>
      <c r="D27" s="60">
        <v>27</v>
      </c>
      <c r="E27" s="64" t="s">
        <v>9</v>
      </c>
      <c r="F27" s="65">
        <v>39.85</v>
      </c>
      <c r="G27" s="59">
        <f t="shared" si="0"/>
        <v>1075.95</v>
      </c>
      <c r="H27" s="50"/>
    </row>
    <row r="28" spans="1:8" x14ac:dyDescent="0.25">
      <c r="A28" s="58"/>
      <c r="B28" s="33"/>
      <c r="C28" s="25" t="s">
        <v>284</v>
      </c>
      <c r="D28" s="60">
        <v>22</v>
      </c>
      <c r="E28" s="64" t="s">
        <v>9</v>
      </c>
      <c r="F28" s="65">
        <v>39.85</v>
      </c>
      <c r="G28" s="59">
        <f t="shared" si="0"/>
        <v>876.7</v>
      </c>
      <c r="H28" s="50"/>
    </row>
    <row r="29" spans="1:8" x14ac:dyDescent="0.25">
      <c r="A29" s="58"/>
      <c r="B29" s="33"/>
      <c r="C29" s="25" t="s">
        <v>285</v>
      </c>
      <c r="D29" s="60">
        <v>25</v>
      </c>
      <c r="E29" s="64" t="s">
        <v>9</v>
      </c>
      <c r="F29" s="65">
        <v>39.85</v>
      </c>
      <c r="G29" s="59">
        <f t="shared" si="0"/>
        <v>996.25</v>
      </c>
      <c r="H29" s="50"/>
    </row>
    <row r="30" spans="1:8" x14ac:dyDescent="0.25">
      <c r="A30" s="58"/>
      <c r="B30" s="33"/>
      <c r="C30" s="25" t="s">
        <v>285</v>
      </c>
      <c r="D30" s="60">
        <v>25</v>
      </c>
      <c r="E30" s="64" t="s">
        <v>9</v>
      </c>
      <c r="F30" s="65">
        <v>39.85</v>
      </c>
      <c r="G30" s="59">
        <f t="shared" si="0"/>
        <v>996.25</v>
      </c>
      <c r="H30" s="50"/>
    </row>
    <row r="31" spans="1:8" x14ac:dyDescent="0.25">
      <c r="A31" s="53"/>
      <c r="B31" s="54" t="s">
        <v>286</v>
      </c>
      <c r="C31" s="21" t="s">
        <v>287</v>
      </c>
      <c r="D31" s="60"/>
      <c r="E31" s="61"/>
      <c r="F31" s="62"/>
      <c r="G31" s="63"/>
      <c r="H31" s="57"/>
    </row>
    <row r="32" spans="1:8" x14ac:dyDescent="0.25">
      <c r="A32" s="66"/>
      <c r="B32" s="33"/>
      <c r="C32" s="25" t="s">
        <v>288</v>
      </c>
      <c r="D32" s="60">
        <v>35</v>
      </c>
      <c r="E32" s="64" t="s">
        <v>9</v>
      </c>
      <c r="F32" s="67">
        <v>39.85</v>
      </c>
      <c r="G32" s="59">
        <f t="shared" ref="G32:G33" si="1">SUM(D32*F32)</f>
        <v>1394.75</v>
      </c>
      <c r="H32" s="51"/>
    </row>
    <row r="33" spans="1:8" x14ac:dyDescent="0.25">
      <c r="A33" s="66"/>
      <c r="B33" s="33"/>
      <c r="C33" s="25" t="s">
        <v>289</v>
      </c>
      <c r="D33" s="60">
        <v>14</v>
      </c>
      <c r="E33" s="64" t="s">
        <v>9</v>
      </c>
      <c r="F33" s="67">
        <v>39.85</v>
      </c>
      <c r="G33" s="59">
        <f t="shared" si="1"/>
        <v>557.9</v>
      </c>
      <c r="H33" s="51"/>
    </row>
    <row r="34" spans="1:8" x14ac:dyDescent="0.25">
      <c r="A34" s="66"/>
      <c r="B34" s="33"/>
      <c r="C34" s="25" t="s">
        <v>290</v>
      </c>
      <c r="D34" s="60">
        <v>10.68</v>
      </c>
      <c r="E34" s="64" t="s">
        <v>9</v>
      </c>
      <c r="F34" s="67">
        <v>39.85</v>
      </c>
      <c r="G34" s="59">
        <f>SUM(D34*F34)</f>
        <v>425.59800000000001</v>
      </c>
      <c r="H34" s="51"/>
    </row>
    <row r="35" spans="1:8" x14ac:dyDescent="0.25">
      <c r="A35" s="66"/>
      <c r="B35" s="33"/>
      <c r="C35" s="25" t="s">
        <v>291</v>
      </c>
      <c r="D35" s="60">
        <v>7</v>
      </c>
      <c r="E35" s="64" t="s">
        <v>9</v>
      </c>
      <c r="F35" s="67">
        <v>39.85</v>
      </c>
      <c r="G35" s="59">
        <f>SUM(D35*F35)</f>
        <v>278.95</v>
      </c>
      <c r="H35" s="51"/>
    </row>
    <row r="36" spans="1:8" x14ac:dyDescent="0.25">
      <c r="A36" s="66"/>
      <c r="B36" s="33"/>
      <c r="C36" s="25" t="s">
        <v>118</v>
      </c>
      <c r="D36" s="60">
        <v>18.23</v>
      </c>
      <c r="E36" s="64" t="s">
        <v>9</v>
      </c>
      <c r="F36" s="67">
        <v>39.85</v>
      </c>
      <c r="G36" s="59"/>
      <c r="H36" s="51"/>
    </row>
    <row r="37" spans="1:8" x14ac:dyDescent="0.25">
      <c r="A37" s="53"/>
      <c r="B37" s="54" t="s">
        <v>292</v>
      </c>
      <c r="C37" s="21" t="s">
        <v>293</v>
      </c>
      <c r="D37" s="60"/>
      <c r="E37" s="61"/>
      <c r="F37" s="62"/>
      <c r="G37" s="63"/>
      <c r="H37" s="57"/>
    </row>
    <row r="38" spans="1:8" x14ac:dyDescent="0.25">
      <c r="A38" s="66"/>
      <c r="B38" s="33"/>
      <c r="C38" s="25" t="s">
        <v>294</v>
      </c>
      <c r="D38" s="60">
        <v>9</v>
      </c>
      <c r="E38" s="64" t="s">
        <v>9</v>
      </c>
      <c r="F38" s="65">
        <v>39.85</v>
      </c>
      <c r="G38" s="59">
        <f>SUM(D38*F38)</f>
        <v>358.65000000000003</v>
      </c>
      <c r="H38" s="51"/>
    </row>
    <row r="39" spans="1:8" x14ac:dyDescent="0.25">
      <c r="A39" s="53"/>
      <c r="B39" s="54" t="s">
        <v>295</v>
      </c>
      <c r="C39" s="21" t="s">
        <v>296</v>
      </c>
      <c r="D39" s="60"/>
      <c r="E39" s="61"/>
      <c r="F39" s="62"/>
      <c r="G39" s="63"/>
      <c r="H39" s="57"/>
    </row>
    <row r="40" spans="1:8" x14ac:dyDescent="0.25">
      <c r="A40" s="66"/>
      <c r="B40" s="33"/>
      <c r="C40" s="25" t="s">
        <v>297</v>
      </c>
      <c r="D40" s="60">
        <v>34</v>
      </c>
      <c r="E40" s="64" t="s">
        <v>9</v>
      </c>
      <c r="F40" s="65">
        <v>39.85</v>
      </c>
      <c r="G40" s="59">
        <f>SUM(D40*F40)</f>
        <v>1354.9</v>
      </c>
      <c r="H40" s="51"/>
    </row>
    <row r="41" spans="1:8" x14ac:dyDescent="0.25">
      <c r="A41" s="53"/>
      <c r="B41" s="54" t="s">
        <v>298</v>
      </c>
      <c r="C41" s="21" t="s">
        <v>299</v>
      </c>
      <c r="D41" s="60"/>
      <c r="E41" s="61"/>
      <c r="F41" s="62"/>
      <c r="G41" s="63"/>
      <c r="H41" s="57"/>
    </row>
    <row r="42" spans="1:8" x14ac:dyDescent="0.25">
      <c r="A42" s="66"/>
      <c r="B42" s="33"/>
      <c r="C42" s="25" t="s">
        <v>300</v>
      </c>
      <c r="D42" s="60">
        <v>23</v>
      </c>
      <c r="E42" s="64" t="s">
        <v>9</v>
      </c>
      <c r="F42" s="65">
        <v>39.85</v>
      </c>
      <c r="G42" s="59">
        <f>SUM(D42*F42)</f>
        <v>916.55000000000007</v>
      </c>
      <c r="H42" s="51"/>
    </row>
    <row r="43" spans="1:8" x14ac:dyDescent="0.25">
      <c r="A43" s="66"/>
      <c r="B43" s="33"/>
      <c r="C43" s="25" t="s">
        <v>301</v>
      </c>
      <c r="D43" s="60">
        <v>28</v>
      </c>
      <c r="E43" s="64" t="s">
        <v>9</v>
      </c>
      <c r="F43" s="65">
        <v>39.85</v>
      </c>
      <c r="G43" s="59">
        <f>SUM(D43*F43)</f>
        <v>1115.8</v>
      </c>
      <c r="H43" s="51"/>
    </row>
    <row r="44" spans="1:8" x14ac:dyDescent="0.25">
      <c r="A44" s="53"/>
      <c r="B44" s="54" t="s">
        <v>302</v>
      </c>
      <c r="C44" s="21" t="s">
        <v>303</v>
      </c>
      <c r="D44" s="60"/>
      <c r="E44" s="61"/>
      <c r="F44" s="62"/>
      <c r="G44" s="63"/>
      <c r="H44" s="57"/>
    </row>
    <row r="45" spans="1:8" x14ac:dyDescent="0.25">
      <c r="A45" s="58"/>
      <c r="B45" s="33"/>
      <c r="C45" s="25" t="s">
        <v>304</v>
      </c>
      <c r="D45" s="60">
        <v>17.59</v>
      </c>
      <c r="E45" s="64" t="s">
        <v>9</v>
      </c>
      <c r="F45" s="65">
        <v>39.85</v>
      </c>
      <c r="G45" s="59">
        <f>SUM(D45*F45)</f>
        <v>700.9615</v>
      </c>
      <c r="H45" s="50"/>
    </row>
    <row r="46" spans="1:8" x14ac:dyDescent="0.25">
      <c r="A46" s="58"/>
      <c r="B46" s="33"/>
      <c r="C46" s="25" t="s">
        <v>305</v>
      </c>
      <c r="D46" s="60">
        <v>31</v>
      </c>
      <c r="E46" s="64" t="s">
        <v>9</v>
      </c>
      <c r="F46" s="65">
        <v>39.85</v>
      </c>
      <c r="G46" s="59">
        <f>SUM(D46*F46)</f>
        <v>1235.3500000000001</v>
      </c>
      <c r="H46" s="50"/>
    </row>
    <row r="47" spans="1:8" x14ac:dyDescent="0.25">
      <c r="A47" s="53"/>
      <c r="B47" s="54" t="s">
        <v>306</v>
      </c>
      <c r="C47" s="21" t="s">
        <v>307</v>
      </c>
      <c r="D47" s="60"/>
      <c r="E47" s="61"/>
      <c r="F47" s="62"/>
      <c r="G47" s="63"/>
      <c r="H47" s="57"/>
    </row>
    <row r="48" spans="1:8" x14ac:dyDescent="0.25">
      <c r="A48" s="66"/>
      <c r="B48" s="33"/>
      <c r="C48" s="25" t="s">
        <v>308</v>
      </c>
      <c r="D48" s="60">
        <v>29</v>
      </c>
      <c r="E48" s="64" t="s">
        <v>9</v>
      </c>
      <c r="F48" s="65">
        <v>39.85</v>
      </c>
      <c r="G48" s="59">
        <f t="shared" ref="G48:G49" si="2">SUM(D48*F48)</f>
        <v>1155.6500000000001</v>
      </c>
      <c r="H48" s="51"/>
    </row>
    <row r="49" spans="1:8" x14ac:dyDescent="0.25">
      <c r="A49" s="66"/>
      <c r="B49" s="33"/>
      <c r="C49" s="25" t="s">
        <v>309</v>
      </c>
      <c r="D49" s="60">
        <v>99</v>
      </c>
      <c r="E49" s="64" t="s">
        <v>9</v>
      </c>
      <c r="F49" s="65">
        <v>39.85</v>
      </c>
      <c r="G49" s="59">
        <f t="shared" si="2"/>
        <v>3945.15</v>
      </c>
      <c r="H49" s="51"/>
    </row>
    <row r="50" spans="1:8" x14ac:dyDescent="0.25">
      <c r="A50" s="53"/>
      <c r="B50" s="54" t="s">
        <v>310</v>
      </c>
      <c r="C50" s="21" t="s">
        <v>311</v>
      </c>
      <c r="D50" s="60"/>
      <c r="E50" s="61"/>
      <c r="F50" s="62"/>
      <c r="G50" s="63"/>
      <c r="H50" s="57"/>
    </row>
    <row r="51" spans="1:8" x14ac:dyDescent="0.25">
      <c r="A51" s="58"/>
      <c r="B51" s="33"/>
      <c r="C51" s="25" t="s">
        <v>312</v>
      </c>
      <c r="D51" s="60">
        <v>116</v>
      </c>
      <c r="E51" s="64" t="s">
        <v>9</v>
      </c>
      <c r="F51" s="65">
        <v>39.85</v>
      </c>
      <c r="G51" s="59">
        <f>SUM(D51*F51)</f>
        <v>4622.6000000000004</v>
      </c>
      <c r="H51" s="50"/>
    </row>
    <row r="52" spans="1:8" x14ac:dyDescent="0.25">
      <c r="A52" s="53"/>
      <c r="B52" s="54" t="s">
        <v>313</v>
      </c>
      <c r="C52" s="21" t="s">
        <v>314</v>
      </c>
      <c r="D52" s="60"/>
      <c r="E52" s="61"/>
      <c r="F52" s="62"/>
      <c r="G52" s="63"/>
      <c r="H52" s="57"/>
    </row>
    <row r="53" spans="1:8" x14ac:dyDescent="0.25">
      <c r="A53" s="58"/>
      <c r="B53" s="33"/>
      <c r="C53" s="25" t="s">
        <v>315</v>
      </c>
      <c r="D53" s="68">
        <v>45</v>
      </c>
      <c r="E53" s="64" t="s">
        <v>9</v>
      </c>
      <c r="F53" s="65">
        <v>39.85</v>
      </c>
      <c r="G53" s="59">
        <f>SUM(D53*F53)</f>
        <v>1793.25</v>
      </c>
      <c r="H53" s="50"/>
    </row>
    <row r="54" spans="1:8" x14ac:dyDescent="0.25">
      <c r="A54" s="58"/>
      <c r="B54" s="33"/>
      <c r="C54" s="25" t="s">
        <v>316</v>
      </c>
      <c r="D54" s="68">
        <v>10</v>
      </c>
      <c r="E54" s="64" t="s">
        <v>9</v>
      </c>
      <c r="F54" s="65">
        <v>39.85</v>
      </c>
      <c r="G54" s="59">
        <f t="shared" ref="G54:G55" si="3">SUM(D54*F54)</f>
        <v>398.5</v>
      </c>
      <c r="H54" s="50"/>
    </row>
    <row r="55" spans="1:8" x14ac:dyDescent="0.25">
      <c r="A55" s="58"/>
      <c r="B55" s="33"/>
      <c r="C55" s="25" t="s">
        <v>316</v>
      </c>
      <c r="D55" s="68">
        <v>10</v>
      </c>
      <c r="E55" s="64" t="s">
        <v>9</v>
      </c>
      <c r="F55" s="65">
        <v>39.85</v>
      </c>
      <c r="G55" s="59">
        <f t="shared" si="3"/>
        <v>398.5</v>
      </c>
      <c r="H55" s="50"/>
    </row>
    <row r="56" spans="1:8" x14ac:dyDescent="0.25">
      <c r="A56" s="58"/>
      <c r="B56" s="33"/>
      <c r="C56" s="25" t="s">
        <v>317</v>
      </c>
      <c r="D56" s="68">
        <v>27</v>
      </c>
      <c r="E56" s="64" t="s">
        <v>9</v>
      </c>
      <c r="F56" s="65">
        <v>39.85</v>
      </c>
      <c r="G56" s="59">
        <f>SUM(D56*F56)</f>
        <v>1075.95</v>
      </c>
      <c r="H56" s="50"/>
    </row>
    <row r="57" spans="1:8" x14ac:dyDescent="0.25">
      <c r="A57" s="53"/>
      <c r="B57" s="54" t="s">
        <v>318</v>
      </c>
      <c r="C57" s="21" t="s">
        <v>319</v>
      </c>
      <c r="D57" s="60"/>
      <c r="E57" s="61"/>
      <c r="F57" s="62"/>
      <c r="G57" s="63"/>
      <c r="H57" s="57"/>
    </row>
    <row r="58" spans="1:8" x14ac:dyDescent="0.25">
      <c r="A58" s="58"/>
      <c r="B58" s="33"/>
      <c r="C58" s="25" t="s">
        <v>320</v>
      </c>
      <c r="D58" s="60">
        <v>52</v>
      </c>
      <c r="E58" s="64" t="s">
        <v>9</v>
      </c>
      <c r="F58" s="65">
        <v>39.85</v>
      </c>
      <c r="G58" s="59">
        <f>SUM(D58*F58)</f>
        <v>2072.2000000000003</v>
      </c>
      <c r="H58" s="50"/>
    </row>
    <row r="59" spans="1:8" x14ac:dyDescent="0.25">
      <c r="A59" s="58"/>
      <c r="B59" s="33"/>
      <c r="C59" s="25" t="s">
        <v>320</v>
      </c>
      <c r="D59" s="60">
        <v>52</v>
      </c>
      <c r="E59" s="64" t="s">
        <v>9</v>
      </c>
      <c r="F59" s="65">
        <v>39.85</v>
      </c>
      <c r="G59" s="59">
        <f>SUM(D59*F59)</f>
        <v>2072.2000000000003</v>
      </c>
      <c r="H59" s="50"/>
    </row>
    <row r="60" spans="1:8" x14ac:dyDescent="0.25">
      <c r="A60" s="53"/>
      <c r="B60" s="54" t="s">
        <v>321</v>
      </c>
      <c r="C60" s="21" t="s">
        <v>322</v>
      </c>
      <c r="D60" s="60"/>
      <c r="E60" s="61"/>
      <c r="F60" s="62"/>
      <c r="G60" s="59"/>
      <c r="H60" s="57"/>
    </row>
    <row r="61" spans="1:8" x14ac:dyDescent="0.25">
      <c r="A61" s="58"/>
      <c r="B61" s="33"/>
      <c r="C61" s="25" t="s">
        <v>323</v>
      </c>
      <c r="D61" s="60">
        <v>187</v>
      </c>
      <c r="E61" s="64" t="s">
        <v>9</v>
      </c>
      <c r="F61" s="65">
        <v>41.25</v>
      </c>
      <c r="G61" s="59">
        <f t="shared" ref="G61:G62" si="4">SUM(D61*F61)</f>
        <v>7713.75</v>
      </c>
      <c r="H61" s="50"/>
    </row>
    <row r="62" spans="1:8" x14ac:dyDescent="0.25">
      <c r="A62" s="58"/>
      <c r="B62" s="33"/>
      <c r="C62" s="25" t="s">
        <v>324</v>
      </c>
      <c r="D62" s="60">
        <v>38</v>
      </c>
      <c r="E62" s="64" t="s">
        <v>9</v>
      </c>
      <c r="F62" s="65">
        <v>41.25</v>
      </c>
      <c r="G62" s="59">
        <f t="shared" si="4"/>
        <v>1567.5</v>
      </c>
      <c r="H62" s="50"/>
    </row>
    <row r="63" spans="1:8" x14ac:dyDescent="0.25">
      <c r="A63" s="58"/>
      <c r="B63" s="33"/>
      <c r="C63" s="25" t="s">
        <v>325</v>
      </c>
      <c r="D63" s="60">
        <v>35</v>
      </c>
      <c r="E63" s="64" t="s">
        <v>9</v>
      </c>
      <c r="F63" s="65">
        <v>41.25</v>
      </c>
      <c r="G63" s="59">
        <f>SUM(D63*F63)</f>
        <v>1443.75</v>
      </c>
      <c r="H63" s="50"/>
    </row>
    <row r="64" spans="1:8" x14ac:dyDescent="0.25">
      <c r="A64" s="53"/>
      <c r="B64" s="54" t="s">
        <v>326</v>
      </c>
      <c r="C64" s="21" t="s">
        <v>327</v>
      </c>
      <c r="D64" s="25"/>
      <c r="E64" s="21"/>
      <c r="F64" s="69"/>
      <c r="G64" s="63"/>
      <c r="H64" s="57"/>
    </row>
    <row r="65" spans="1:8" x14ac:dyDescent="0.25">
      <c r="A65" s="58"/>
      <c r="B65" s="33"/>
      <c r="C65" s="25" t="s">
        <v>328</v>
      </c>
      <c r="D65" s="25">
        <v>108.22</v>
      </c>
      <c r="E65" s="64" t="s">
        <v>9</v>
      </c>
      <c r="F65" s="65">
        <v>41.25</v>
      </c>
      <c r="G65" s="59">
        <f t="shared" ref="G65:G66" si="5">SUM(D65*F65)</f>
        <v>4464.0749999999998</v>
      </c>
      <c r="H65" s="50"/>
    </row>
    <row r="66" spans="1:8" x14ac:dyDescent="0.25">
      <c r="A66" s="58"/>
      <c r="B66" s="33"/>
      <c r="C66" s="25" t="s">
        <v>329</v>
      </c>
      <c r="D66" s="60">
        <v>18</v>
      </c>
      <c r="E66" s="64" t="s">
        <v>9</v>
      </c>
      <c r="F66" s="65">
        <v>41.25</v>
      </c>
      <c r="G66" s="59">
        <f t="shared" si="5"/>
        <v>742.5</v>
      </c>
      <c r="H66" s="50"/>
    </row>
    <row r="67" spans="1:8" x14ac:dyDescent="0.25">
      <c r="A67" s="58"/>
      <c r="B67" s="33"/>
      <c r="C67" s="25" t="s">
        <v>330</v>
      </c>
      <c r="D67" s="60">
        <v>19.440000000000001</v>
      </c>
      <c r="E67" s="64" t="s">
        <v>9</v>
      </c>
      <c r="F67" s="65">
        <v>41.25</v>
      </c>
      <c r="G67" s="59">
        <f>SUM(D67*F67)</f>
        <v>801.90000000000009</v>
      </c>
      <c r="H67" s="50"/>
    </row>
    <row r="68" spans="1:8" x14ac:dyDescent="0.25">
      <c r="A68" s="53"/>
      <c r="B68" s="54" t="s">
        <v>331</v>
      </c>
      <c r="C68" s="21" t="s">
        <v>332</v>
      </c>
      <c r="D68" s="25"/>
      <c r="E68" s="21"/>
      <c r="F68" s="69"/>
      <c r="G68" s="70"/>
      <c r="H68" s="57"/>
    </row>
    <row r="69" spans="1:8" x14ac:dyDescent="0.25">
      <c r="A69" s="58"/>
      <c r="B69" s="33"/>
      <c r="C69" s="25" t="s">
        <v>333</v>
      </c>
      <c r="D69" s="68">
        <v>21</v>
      </c>
      <c r="E69" s="25" t="s">
        <v>9</v>
      </c>
      <c r="F69" s="65">
        <v>41.25</v>
      </c>
      <c r="G69" s="59">
        <f>SUM(D69*F69)</f>
        <v>866.25</v>
      </c>
      <c r="H69" s="50"/>
    </row>
    <row r="70" spans="1:8" x14ac:dyDescent="0.25">
      <c r="A70" s="58"/>
      <c r="B70" s="33"/>
      <c r="C70" s="25" t="s">
        <v>334</v>
      </c>
      <c r="D70" s="68">
        <v>25.77</v>
      </c>
      <c r="E70" s="25" t="s">
        <v>9</v>
      </c>
      <c r="F70" s="65">
        <v>41.25</v>
      </c>
      <c r="G70" s="59">
        <f>SUM(D70*F70)</f>
        <v>1063.0125</v>
      </c>
      <c r="H70" s="50"/>
    </row>
    <row r="71" spans="1:8" x14ac:dyDescent="0.25">
      <c r="A71" s="53"/>
      <c r="B71" s="54" t="s">
        <v>335</v>
      </c>
      <c r="C71" s="21" t="s">
        <v>336</v>
      </c>
      <c r="D71" s="25"/>
      <c r="E71" s="21"/>
      <c r="F71" s="69"/>
      <c r="G71" s="70"/>
      <c r="H71" s="57"/>
    </row>
    <row r="72" spans="1:8" x14ac:dyDescent="0.25">
      <c r="A72" s="58"/>
      <c r="B72" s="33"/>
      <c r="C72" s="25" t="s">
        <v>337</v>
      </c>
      <c r="D72" s="68">
        <v>52</v>
      </c>
      <c r="E72" s="25" t="s">
        <v>9</v>
      </c>
      <c r="F72" s="65">
        <v>41.25</v>
      </c>
      <c r="G72" s="59">
        <f>SUM(D72*F72)</f>
        <v>2145</v>
      </c>
      <c r="H72" s="50"/>
    </row>
    <row r="73" spans="1:8" x14ac:dyDescent="0.25">
      <c r="A73" s="53"/>
      <c r="B73" s="54" t="s">
        <v>338</v>
      </c>
      <c r="C73" s="21" t="s">
        <v>339</v>
      </c>
      <c r="D73" s="25"/>
      <c r="E73" s="21"/>
      <c r="F73" s="69"/>
      <c r="G73" s="70"/>
      <c r="H73" s="57"/>
    </row>
    <row r="74" spans="1:8" x14ac:dyDescent="0.25">
      <c r="A74" s="58"/>
      <c r="B74" s="33"/>
      <c r="C74" s="25" t="s">
        <v>333</v>
      </c>
      <c r="D74" s="68">
        <v>25</v>
      </c>
      <c r="E74" s="25" t="s">
        <v>9</v>
      </c>
      <c r="F74" s="65">
        <v>41.25</v>
      </c>
      <c r="G74" s="59">
        <f t="shared" ref="G74:G76" si="6">SUM(D74*F74)</f>
        <v>1031.25</v>
      </c>
      <c r="H74" s="50"/>
    </row>
    <row r="75" spans="1:8" x14ac:dyDescent="0.25">
      <c r="A75" s="58"/>
      <c r="B75" s="33"/>
      <c r="C75" s="25" t="s">
        <v>340</v>
      </c>
      <c r="D75" s="68">
        <v>16</v>
      </c>
      <c r="E75" s="25" t="s">
        <v>9</v>
      </c>
      <c r="F75" s="65">
        <v>41.25</v>
      </c>
      <c r="G75" s="59">
        <f t="shared" si="6"/>
        <v>660</v>
      </c>
      <c r="H75" s="50"/>
    </row>
    <row r="76" spans="1:8" x14ac:dyDescent="0.25">
      <c r="A76" s="58"/>
      <c r="B76" s="33"/>
      <c r="C76" s="25" t="s">
        <v>341</v>
      </c>
      <c r="D76" s="68">
        <v>35</v>
      </c>
      <c r="E76" s="25" t="s">
        <v>9</v>
      </c>
      <c r="F76" s="65">
        <v>41.25</v>
      </c>
      <c r="G76" s="59">
        <f t="shared" si="6"/>
        <v>1443.75</v>
      </c>
      <c r="H76" s="50"/>
    </row>
    <row r="77" spans="1:8" x14ac:dyDescent="0.25">
      <c r="A77" s="53"/>
      <c r="B77" s="54" t="s">
        <v>342</v>
      </c>
      <c r="C77" s="21" t="s">
        <v>343</v>
      </c>
      <c r="D77" s="25"/>
      <c r="E77" s="21"/>
      <c r="F77" s="69"/>
      <c r="G77" s="70"/>
      <c r="H77" s="57"/>
    </row>
    <row r="78" spans="1:8" x14ac:dyDescent="0.25">
      <c r="A78" s="58"/>
      <c r="B78" s="33"/>
      <c r="C78" s="25" t="s">
        <v>344</v>
      </c>
      <c r="D78" s="68">
        <v>122</v>
      </c>
      <c r="E78" s="25" t="s">
        <v>9</v>
      </c>
      <c r="F78" s="65">
        <v>41.25</v>
      </c>
      <c r="G78" s="59">
        <f>SUM(D78*F78)</f>
        <v>5032.5</v>
      </c>
      <c r="H78" s="50"/>
    </row>
    <row r="79" spans="1:8" x14ac:dyDescent="0.25">
      <c r="A79" s="53"/>
      <c r="B79" s="54" t="s">
        <v>345</v>
      </c>
      <c r="C79" s="21" t="s">
        <v>346</v>
      </c>
      <c r="D79" s="68"/>
      <c r="E79" s="21"/>
      <c r="F79" s="69"/>
      <c r="G79" s="63"/>
      <c r="H79" s="57"/>
    </row>
    <row r="80" spans="1:8" x14ac:dyDescent="0.25">
      <c r="A80" s="58"/>
      <c r="B80" s="33"/>
      <c r="C80" s="25" t="s">
        <v>347</v>
      </c>
      <c r="D80" s="68">
        <v>104</v>
      </c>
      <c r="E80" s="25" t="s">
        <v>9</v>
      </c>
      <c r="F80" s="71">
        <v>41.81</v>
      </c>
      <c r="G80" s="59">
        <f>SUM(D80*F80)</f>
        <v>4348.24</v>
      </c>
      <c r="H80" s="50"/>
    </row>
    <row r="81" spans="1:8" x14ac:dyDescent="0.25">
      <c r="A81" s="58"/>
      <c r="B81" s="33"/>
      <c r="C81" s="25" t="s">
        <v>348</v>
      </c>
      <c r="D81" s="68">
        <v>108</v>
      </c>
      <c r="E81" s="25" t="s">
        <v>9</v>
      </c>
      <c r="F81" s="71">
        <v>41.81</v>
      </c>
      <c r="G81" s="59">
        <f>SUM(D81*F81)</f>
        <v>4515.4800000000005</v>
      </c>
      <c r="H81" s="50"/>
    </row>
    <row r="82" spans="1:8" x14ac:dyDescent="0.25">
      <c r="A82" s="53"/>
      <c r="B82" s="54" t="s">
        <v>349</v>
      </c>
      <c r="C82" s="21" t="s">
        <v>350</v>
      </c>
      <c r="D82" s="68"/>
      <c r="E82" s="21"/>
      <c r="F82" s="69"/>
      <c r="G82" s="63"/>
      <c r="H82" s="57"/>
    </row>
    <row r="83" spans="1:8" x14ac:dyDescent="0.25">
      <c r="A83" s="58"/>
      <c r="B83" s="33"/>
      <c r="C83" s="25" t="s">
        <v>351</v>
      </c>
      <c r="D83" s="68">
        <v>54</v>
      </c>
      <c r="E83" s="25" t="s">
        <v>9</v>
      </c>
      <c r="F83" s="71">
        <v>41.81</v>
      </c>
      <c r="G83" s="59">
        <f>SUM(D83*F83)</f>
        <v>2257.7400000000002</v>
      </c>
      <c r="H83" s="50"/>
    </row>
    <row r="84" spans="1:8" x14ac:dyDescent="0.25">
      <c r="A84" s="58"/>
      <c r="B84" s="33"/>
      <c r="C84" s="25" t="s">
        <v>333</v>
      </c>
      <c r="D84" s="68">
        <v>36</v>
      </c>
      <c r="E84" s="25" t="s">
        <v>9</v>
      </c>
      <c r="F84" s="71">
        <v>41.81</v>
      </c>
      <c r="G84" s="59">
        <f>SUM(D84*F84)</f>
        <v>1505.16</v>
      </c>
      <c r="H84" s="50"/>
    </row>
    <row r="85" spans="1:8" x14ac:dyDescent="0.25">
      <c r="A85" s="53"/>
      <c r="B85" s="54" t="s">
        <v>352</v>
      </c>
      <c r="C85" s="21" t="s">
        <v>353</v>
      </c>
      <c r="D85" s="68"/>
      <c r="E85" s="21"/>
      <c r="F85" s="69"/>
      <c r="G85" s="63"/>
      <c r="H85" s="57"/>
    </row>
    <row r="86" spans="1:8" x14ac:dyDescent="0.25">
      <c r="A86" s="58"/>
      <c r="B86" s="33"/>
      <c r="C86" s="25" t="s">
        <v>354</v>
      </c>
      <c r="D86" s="68">
        <v>146</v>
      </c>
      <c r="E86" s="25" t="s">
        <v>9</v>
      </c>
      <c r="F86" s="71">
        <v>41.81</v>
      </c>
      <c r="G86" s="72">
        <f>SUM(D86*F86)</f>
        <v>6104.26</v>
      </c>
      <c r="H86" s="50"/>
    </row>
    <row r="87" spans="1:8" x14ac:dyDescent="0.25">
      <c r="A87" s="53"/>
      <c r="B87" s="54" t="s">
        <v>355</v>
      </c>
      <c r="C87" s="21" t="s">
        <v>356</v>
      </c>
      <c r="D87" s="68"/>
      <c r="E87" s="21"/>
      <c r="F87" s="69"/>
      <c r="G87" s="63"/>
      <c r="H87" s="57"/>
    </row>
    <row r="88" spans="1:8" x14ac:dyDescent="0.25">
      <c r="A88" s="58"/>
      <c r="B88" s="33"/>
      <c r="C88" s="25" t="s">
        <v>357</v>
      </c>
      <c r="D88" s="68">
        <v>60</v>
      </c>
      <c r="E88" s="25" t="s">
        <v>9</v>
      </c>
      <c r="F88" s="71">
        <v>41.81</v>
      </c>
      <c r="G88" s="72">
        <f t="shared" ref="G88:G95" si="7">SUM(D88*F88)</f>
        <v>2508.6000000000004</v>
      </c>
      <c r="H88" s="50"/>
    </row>
    <row r="89" spans="1:8" x14ac:dyDescent="0.25">
      <c r="A89" s="58"/>
      <c r="B89" s="33"/>
      <c r="C89" s="25" t="s">
        <v>358</v>
      </c>
      <c r="D89" s="68">
        <v>116</v>
      </c>
      <c r="E89" s="25" t="s">
        <v>9</v>
      </c>
      <c r="F89" s="71">
        <v>41.81</v>
      </c>
      <c r="G89" s="72">
        <f t="shared" si="7"/>
        <v>4849.96</v>
      </c>
      <c r="H89" s="50"/>
    </row>
    <row r="90" spans="1:8" x14ac:dyDescent="0.25">
      <c r="A90" s="58"/>
      <c r="B90" s="33"/>
      <c r="C90" s="25" t="s">
        <v>359</v>
      </c>
      <c r="D90" s="68">
        <v>38</v>
      </c>
      <c r="E90" s="25" t="s">
        <v>9</v>
      </c>
      <c r="F90" s="71">
        <v>41.81</v>
      </c>
      <c r="G90" s="72">
        <f t="shared" si="7"/>
        <v>1588.7800000000002</v>
      </c>
      <c r="H90" s="50"/>
    </row>
    <row r="91" spans="1:8" x14ac:dyDescent="0.25">
      <c r="A91" s="58"/>
      <c r="B91" s="33"/>
      <c r="C91" s="25" t="s">
        <v>128</v>
      </c>
      <c r="D91" s="68">
        <v>88</v>
      </c>
      <c r="E91" s="25" t="s">
        <v>9</v>
      </c>
      <c r="F91" s="71">
        <v>41.81</v>
      </c>
      <c r="G91" s="72">
        <f t="shared" si="7"/>
        <v>3679.28</v>
      </c>
      <c r="H91" s="50"/>
    </row>
    <row r="92" spans="1:8" x14ac:dyDescent="0.25">
      <c r="A92" s="9"/>
      <c r="B92" s="33"/>
      <c r="C92" s="25" t="s">
        <v>360</v>
      </c>
      <c r="D92" s="68">
        <v>36</v>
      </c>
      <c r="E92" s="25" t="s">
        <v>9</v>
      </c>
      <c r="F92" s="71">
        <v>41.81</v>
      </c>
      <c r="G92" s="72">
        <f t="shared" si="7"/>
        <v>1505.16</v>
      </c>
      <c r="H92" s="50"/>
    </row>
    <row r="93" spans="1:8" x14ac:dyDescent="0.25">
      <c r="A93" s="9"/>
      <c r="B93" s="33"/>
      <c r="C93" s="25" t="s">
        <v>361</v>
      </c>
      <c r="D93" s="68">
        <v>42</v>
      </c>
      <c r="E93" s="25" t="s">
        <v>9</v>
      </c>
      <c r="F93" s="71">
        <v>41.81</v>
      </c>
      <c r="G93" s="72">
        <f t="shared" si="7"/>
        <v>1756.02</v>
      </c>
      <c r="H93" s="50"/>
    </row>
    <row r="94" spans="1:8" x14ac:dyDescent="0.25">
      <c r="A94" s="9"/>
      <c r="B94" s="33"/>
      <c r="C94" s="25" t="s">
        <v>361</v>
      </c>
      <c r="D94" s="68">
        <v>42</v>
      </c>
      <c r="E94" s="25" t="s">
        <v>9</v>
      </c>
      <c r="F94" s="71">
        <v>41.81</v>
      </c>
      <c r="G94" s="72">
        <f t="shared" si="7"/>
        <v>1756.02</v>
      </c>
      <c r="H94" s="50"/>
    </row>
    <row r="95" spans="1:8" x14ac:dyDescent="0.25">
      <c r="A95" s="9"/>
      <c r="B95" s="33"/>
      <c r="C95" s="25" t="s">
        <v>333</v>
      </c>
      <c r="D95" s="68">
        <v>40</v>
      </c>
      <c r="E95" s="25" t="s">
        <v>9</v>
      </c>
      <c r="F95" s="71">
        <v>41.81</v>
      </c>
      <c r="G95" s="72">
        <f t="shared" si="7"/>
        <v>1672.4</v>
      </c>
      <c r="H95" s="50"/>
    </row>
    <row r="96" spans="1:8" x14ac:dyDescent="0.25">
      <c r="A96" s="57"/>
      <c r="B96" s="54" t="s">
        <v>362</v>
      </c>
      <c r="C96" s="21" t="s">
        <v>363</v>
      </c>
      <c r="D96" s="25"/>
      <c r="E96" s="21"/>
      <c r="F96" s="21"/>
      <c r="G96" s="73"/>
      <c r="H96" s="57"/>
    </row>
    <row r="97" spans="1:8" x14ac:dyDescent="0.25">
      <c r="A97" s="58"/>
      <c r="B97" s="33"/>
      <c r="C97" s="25" t="s">
        <v>316</v>
      </c>
      <c r="D97" s="74">
        <v>40</v>
      </c>
      <c r="E97" s="64" t="s">
        <v>9</v>
      </c>
      <c r="F97" s="71">
        <v>42.97</v>
      </c>
      <c r="G97" s="59">
        <f>SUM(D97*F97)</f>
        <v>1718.8</v>
      </c>
      <c r="H97" s="50"/>
    </row>
    <row r="98" spans="1:8" x14ac:dyDescent="0.25">
      <c r="A98" s="53"/>
      <c r="B98" s="54" t="s">
        <v>364</v>
      </c>
      <c r="C98" s="21" t="s">
        <v>365</v>
      </c>
      <c r="D98" s="74"/>
      <c r="E98" s="61"/>
      <c r="F98" s="62"/>
      <c r="G98" s="63"/>
      <c r="H98" s="57"/>
    </row>
    <row r="99" spans="1:8" x14ac:dyDescent="0.25">
      <c r="A99" s="58"/>
      <c r="B99" s="33"/>
      <c r="C99" s="25" t="s">
        <v>366</v>
      </c>
      <c r="D99" s="60">
        <v>167</v>
      </c>
      <c r="E99" s="64" t="s">
        <v>9</v>
      </c>
      <c r="F99" s="71">
        <v>42.97</v>
      </c>
      <c r="G99" s="59">
        <f>SUM(D99*F99)</f>
        <v>7175.99</v>
      </c>
      <c r="H99" s="50"/>
    </row>
    <row r="100" spans="1:8" x14ac:dyDescent="0.25">
      <c r="A100" s="53"/>
      <c r="B100" s="54" t="s">
        <v>367</v>
      </c>
      <c r="C100" s="21" t="s">
        <v>368</v>
      </c>
      <c r="D100" s="60"/>
      <c r="E100" s="61"/>
      <c r="F100" s="62"/>
      <c r="G100" s="63"/>
      <c r="H100" s="57"/>
    </row>
    <row r="101" spans="1:8" x14ac:dyDescent="0.25">
      <c r="A101" s="53"/>
      <c r="B101" s="54"/>
      <c r="C101" s="25" t="s">
        <v>294</v>
      </c>
      <c r="D101" s="60">
        <v>126</v>
      </c>
      <c r="E101" s="64" t="s">
        <v>9</v>
      </c>
      <c r="F101" s="65">
        <v>45.21</v>
      </c>
      <c r="G101" s="59">
        <f t="shared" ref="G101:G108" si="8">SUM(D101*F101)</f>
        <v>5696.46</v>
      </c>
      <c r="H101" s="57"/>
    </row>
    <row r="102" spans="1:8" x14ac:dyDescent="0.25">
      <c r="A102" s="58"/>
      <c r="B102" s="33"/>
      <c r="C102" s="25" t="s">
        <v>369</v>
      </c>
      <c r="D102" s="60">
        <v>73</v>
      </c>
      <c r="E102" s="64" t="s">
        <v>9</v>
      </c>
      <c r="F102" s="65">
        <v>45.21</v>
      </c>
      <c r="G102" s="59">
        <f t="shared" si="8"/>
        <v>3300.33</v>
      </c>
      <c r="H102" s="50"/>
    </row>
    <row r="103" spans="1:8" x14ac:dyDescent="0.25">
      <c r="A103" s="58"/>
      <c r="B103" s="33"/>
      <c r="C103" s="25" t="s">
        <v>66</v>
      </c>
      <c r="D103" s="60">
        <v>96</v>
      </c>
      <c r="E103" s="64" t="s">
        <v>9</v>
      </c>
      <c r="F103" s="65">
        <v>45.21</v>
      </c>
      <c r="G103" s="59">
        <f t="shared" si="8"/>
        <v>4340.16</v>
      </c>
      <c r="H103" s="50"/>
    </row>
    <row r="104" spans="1:8" x14ac:dyDescent="0.25">
      <c r="A104" s="58"/>
      <c r="B104" s="33"/>
      <c r="C104" s="25" t="s">
        <v>370</v>
      </c>
      <c r="D104" s="60">
        <v>63</v>
      </c>
      <c r="E104" s="64" t="s">
        <v>9</v>
      </c>
      <c r="F104" s="65">
        <v>45.21</v>
      </c>
      <c r="G104" s="59">
        <f t="shared" si="8"/>
        <v>2848.23</v>
      </c>
      <c r="H104" s="50"/>
    </row>
    <row r="105" spans="1:8" x14ac:dyDescent="0.25">
      <c r="A105" s="58"/>
      <c r="B105" s="33"/>
      <c r="C105" s="25" t="s">
        <v>371</v>
      </c>
      <c r="D105" s="60">
        <v>199</v>
      </c>
      <c r="E105" s="64" t="s">
        <v>9</v>
      </c>
      <c r="F105" s="65">
        <v>45.21</v>
      </c>
      <c r="G105" s="59">
        <f t="shared" si="8"/>
        <v>8996.7900000000009</v>
      </c>
      <c r="H105" s="50"/>
    </row>
    <row r="106" spans="1:8" x14ac:dyDescent="0.25">
      <c r="A106" s="58"/>
      <c r="B106" s="33"/>
      <c r="C106" s="25" t="s">
        <v>372</v>
      </c>
      <c r="D106" s="60">
        <v>71</v>
      </c>
      <c r="E106" s="64" t="s">
        <v>9</v>
      </c>
      <c r="F106" s="65">
        <v>45.21</v>
      </c>
      <c r="G106" s="59">
        <f t="shared" si="8"/>
        <v>3209.91</v>
      </c>
      <c r="H106" s="50"/>
    </row>
    <row r="107" spans="1:8" x14ac:dyDescent="0.25">
      <c r="A107" s="58"/>
      <c r="B107" s="33"/>
      <c r="C107" s="25" t="s">
        <v>92</v>
      </c>
      <c r="D107" s="60">
        <v>123</v>
      </c>
      <c r="E107" s="64" t="s">
        <v>9</v>
      </c>
      <c r="F107" s="65">
        <v>45.21</v>
      </c>
      <c r="G107" s="59">
        <f t="shared" si="8"/>
        <v>5560.83</v>
      </c>
      <c r="H107" s="50"/>
    </row>
    <row r="108" spans="1:8" x14ac:dyDescent="0.25">
      <c r="A108" s="58"/>
      <c r="B108" s="33"/>
      <c r="C108" s="25" t="s">
        <v>373</v>
      </c>
      <c r="D108" s="60">
        <v>90</v>
      </c>
      <c r="E108" s="64" t="s">
        <v>9</v>
      </c>
      <c r="F108" s="65">
        <v>45.21</v>
      </c>
      <c r="G108" s="59">
        <f t="shared" si="8"/>
        <v>4068.9</v>
      </c>
      <c r="H108" s="50"/>
    </row>
    <row r="109" spans="1:8" x14ac:dyDescent="0.25">
      <c r="A109" s="53"/>
      <c r="B109" s="54" t="s">
        <v>374</v>
      </c>
      <c r="C109" s="21" t="s">
        <v>375</v>
      </c>
      <c r="D109" s="60"/>
      <c r="E109" s="61"/>
      <c r="F109" s="62"/>
      <c r="G109" s="63"/>
      <c r="H109" s="57"/>
    </row>
    <row r="110" spans="1:8" x14ac:dyDescent="0.25">
      <c r="A110" s="75"/>
      <c r="B110" s="54"/>
      <c r="C110" s="25" t="s">
        <v>376</v>
      </c>
      <c r="D110" s="60">
        <v>153</v>
      </c>
      <c r="E110" s="33" t="s">
        <v>9</v>
      </c>
      <c r="F110" s="65">
        <v>45.21</v>
      </c>
      <c r="G110" s="59">
        <f>SUM(D110*F110)</f>
        <v>6917.13</v>
      </c>
      <c r="H110" s="75"/>
    </row>
    <row r="111" spans="1:8" x14ac:dyDescent="0.25">
      <c r="A111" s="58"/>
      <c r="B111" s="33"/>
      <c r="C111" s="25" t="s">
        <v>377</v>
      </c>
      <c r="D111" s="60">
        <v>120</v>
      </c>
      <c r="E111" s="64" t="s">
        <v>9</v>
      </c>
      <c r="F111" s="65">
        <v>45.21</v>
      </c>
      <c r="G111" s="59">
        <f>SUM(D111*F111)</f>
        <v>5425.2</v>
      </c>
      <c r="H111" s="50"/>
    </row>
    <row r="112" spans="1:8" x14ac:dyDescent="0.25">
      <c r="A112" s="58"/>
      <c r="B112" s="33"/>
      <c r="C112" s="25" t="s">
        <v>378</v>
      </c>
      <c r="D112" s="60">
        <v>85</v>
      </c>
      <c r="E112" s="64" t="s">
        <v>9</v>
      </c>
      <c r="F112" s="65">
        <v>45.21</v>
      </c>
      <c r="G112" s="59">
        <f>SUM(D112*F112)</f>
        <v>3842.85</v>
      </c>
      <c r="H112" s="50"/>
    </row>
    <row r="113" spans="1:8" x14ac:dyDescent="0.25">
      <c r="A113" s="53"/>
      <c r="B113" s="54" t="s">
        <v>379</v>
      </c>
      <c r="C113" s="21" t="s">
        <v>380</v>
      </c>
      <c r="D113" s="60"/>
      <c r="E113" s="61"/>
      <c r="F113" s="62"/>
      <c r="G113" s="63"/>
      <c r="H113" s="57"/>
    </row>
    <row r="114" spans="1:8" x14ac:dyDescent="0.25">
      <c r="A114" s="58"/>
      <c r="B114" s="33"/>
      <c r="C114" s="25" t="s">
        <v>381</v>
      </c>
      <c r="D114" s="60">
        <v>157</v>
      </c>
      <c r="E114" s="64" t="s">
        <v>9</v>
      </c>
      <c r="F114" s="65">
        <v>48.25</v>
      </c>
      <c r="G114" s="59">
        <f>SUM(D114*F114)</f>
        <v>7575.25</v>
      </c>
      <c r="H114" s="50"/>
    </row>
    <row r="115" spans="1:8" x14ac:dyDescent="0.25">
      <c r="A115" s="58"/>
      <c r="B115" s="33"/>
      <c r="C115" s="25" t="s">
        <v>382</v>
      </c>
      <c r="D115" s="60">
        <v>352</v>
      </c>
      <c r="E115" s="64" t="s">
        <v>9</v>
      </c>
      <c r="F115" s="65">
        <v>48.25</v>
      </c>
      <c r="G115" s="59">
        <f>SUM(D115*F115)</f>
        <v>16984</v>
      </c>
      <c r="H115" s="50"/>
    </row>
    <row r="116" spans="1:8" x14ac:dyDescent="0.25">
      <c r="A116" s="58"/>
      <c r="B116" s="33"/>
      <c r="C116" s="25" t="s">
        <v>333</v>
      </c>
      <c r="D116" s="60">
        <v>82</v>
      </c>
      <c r="E116" s="64" t="s">
        <v>9</v>
      </c>
      <c r="F116" s="65">
        <v>48.25</v>
      </c>
      <c r="G116" s="59">
        <f>SUM(D116*F116)</f>
        <v>3956.5</v>
      </c>
      <c r="H116" s="50"/>
    </row>
    <row r="117" spans="1:8" x14ac:dyDescent="0.25">
      <c r="A117" s="58"/>
      <c r="B117" s="33"/>
      <c r="C117" s="25" t="s">
        <v>383</v>
      </c>
      <c r="D117" s="60">
        <v>211</v>
      </c>
      <c r="E117" s="64" t="s">
        <v>9</v>
      </c>
      <c r="F117" s="65">
        <v>48.25</v>
      </c>
      <c r="G117" s="59">
        <f>SUM(D117*F117)</f>
        <v>10180.75</v>
      </c>
      <c r="H117" s="50"/>
    </row>
    <row r="118" spans="1:8" x14ac:dyDescent="0.25">
      <c r="A118" s="53"/>
      <c r="B118" s="54" t="s">
        <v>384</v>
      </c>
      <c r="C118" s="21" t="s">
        <v>385</v>
      </c>
      <c r="D118" s="60"/>
      <c r="E118" s="61"/>
      <c r="F118" s="62"/>
      <c r="G118" s="63"/>
      <c r="H118" s="57"/>
    </row>
    <row r="119" spans="1:8" x14ac:dyDescent="0.25">
      <c r="A119" s="58"/>
      <c r="B119" s="33"/>
      <c r="C119" s="25" t="s">
        <v>386</v>
      </c>
      <c r="D119" s="60">
        <v>372</v>
      </c>
      <c r="E119" s="64" t="s">
        <v>9</v>
      </c>
      <c r="F119" s="65">
        <v>48.47</v>
      </c>
      <c r="G119" s="59">
        <f>SUM(D119*F119)</f>
        <v>18030.84</v>
      </c>
      <c r="H119" s="50"/>
    </row>
    <row r="120" spans="1:8" x14ac:dyDescent="0.25">
      <c r="A120" s="53"/>
      <c r="B120" s="54" t="s">
        <v>387</v>
      </c>
      <c r="C120" s="21" t="s">
        <v>388</v>
      </c>
      <c r="D120" s="60"/>
      <c r="E120" s="61"/>
      <c r="F120" s="62"/>
      <c r="G120" s="63"/>
      <c r="H120" s="57"/>
    </row>
    <row r="121" spans="1:8" x14ac:dyDescent="0.25">
      <c r="A121" s="58"/>
      <c r="B121" s="33"/>
      <c r="C121" s="25" t="s">
        <v>389</v>
      </c>
      <c r="D121" s="60">
        <v>408</v>
      </c>
      <c r="E121" s="64" t="s">
        <v>9</v>
      </c>
      <c r="F121" s="65">
        <v>48.47</v>
      </c>
      <c r="G121" s="59">
        <f>SUM(D121*F121)</f>
        <v>19775.759999999998</v>
      </c>
      <c r="H121" s="50"/>
    </row>
    <row r="122" spans="1:8" x14ac:dyDescent="0.25">
      <c r="A122" s="9"/>
      <c r="B122" s="33"/>
      <c r="C122" s="28" t="s">
        <v>390</v>
      </c>
      <c r="D122" s="60">
        <v>421</v>
      </c>
      <c r="E122" s="64" t="s">
        <v>9</v>
      </c>
      <c r="F122" s="65">
        <v>48.47</v>
      </c>
      <c r="G122" s="59">
        <f>SUM(D122*F122)</f>
        <v>20405.87</v>
      </c>
      <c r="H122" s="50"/>
    </row>
    <row r="123" spans="1:8" x14ac:dyDescent="0.25">
      <c r="A123" s="50"/>
      <c r="B123" s="76"/>
      <c r="C123" s="77"/>
      <c r="D123" s="77"/>
      <c r="E123" s="77"/>
      <c r="F123" s="77"/>
      <c r="G123" s="78"/>
      <c r="H123" s="50"/>
    </row>
    <row r="124" spans="1:8" ht="18.75" x14ac:dyDescent="0.3">
      <c r="A124" s="52"/>
      <c r="B124" s="16" t="s">
        <v>1</v>
      </c>
      <c r="C124" s="17" t="s">
        <v>391</v>
      </c>
      <c r="D124" s="117" t="s">
        <v>3</v>
      </c>
      <c r="E124" s="118"/>
      <c r="F124" s="18" t="s">
        <v>4</v>
      </c>
      <c r="G124" s="19" t="s">
        <v>5</v>
      </c>
      <c r="H124" s="50"/>
    </row>
    <row r="125" spans="1:8" x14ac:dyDescent="0.25">
      <c r="A125" s="53"/>
      <c r="B125" s="54" t="s">
        <v>392</v>
      </c>
      <c r="C125" s="21" t="s">
        <v>393</v>
      </c>
      <c r="D125" s="22"/>
      <c r="E125" s="44"/>
      <c r="F125" s="43"/>
      <c r="G125" s="46"/>
      <c r="H125" s="57"/>
    </row>
    <row r="126" spans="1:8" x14ac:dyDescent="0.25">
      <c r="A126" s="58"/>
      <c r="B126" s="33"/>
      <c r="C126" s="25" t="s">
        <v>394</v>
      </c>
      <c r="D126" s="22">
        <v>24</v>
      </c>
      <c r="E126" s="23" t="s">
        <v>9</v>
      </c>
      <c r="F126" s="26">
        <v>41.63</v>
      </c>
      <c r="G126" s="59">
        <f>SUM(D126*F126)</f>
        <v>999.12000000000012</v>
      </c>
      <c r="H126" s="50"/>
    </row>
    <row r="127" spans="1:8" x14ac:dyDescent="0.25">
      <c r="A127" s="58"/>
      <c r="B127" s="33"/>
      <c r="C127" s="25" t="s">
        <v>395</v>
      </c>
      <c r="D127" s="22">
        <v>29</v>
      </c>
      <c r="E127" s="23" t="s">
        <v>9</v>
      </c>
      <c r="F127" s="26">
        <v>41.63</v>
      </c>
      <c r="G127" s="59">
        <f>SUM(D127*F127)</f>
        <v>1207.27</v>
      </c>
      <c r="H127" s="50"/>
    </row>
    <row r="128" spans="1:8" x14ac:dyDescent="0.25">
      <c r="A128" s="53"/>
      <c r="B128" s="54" t="s">
        <v>396</v>
      </c>
      <c r="C128" s="21" t="s">
        <v>397</v>
      </c>
      <c r="D128" s="60"/>
      <c r="E128" s="61"/>
      <c r="F128" s="62"/>
      <c r="G128" s="63"/>
      <c r="H128" s="57"/>
    </row>
    <row r="129" spans="1:8" x14ac:dyDescent="0.25">
      <c r="A129" s="58"/>
      <c r="B129" s="33"/>
      <c r="C129" s="25" t="s">
        <v>398</v>
      </c>
      <c r="D129" s="60">
        <v>8</v>
      </c>
      <c r="E129" s="64" t="s">
        <v>9</v>
      </c>
      <c r="F129" s="26">
        <v>41.63</v>
      </c>
      <c r="G129" s="59">
        <f>SUM(D129*F129)</f>
        <v>333.04</v>
      </c>
      <c r="H129" s="50"/>
    </row>
    <row r="130" spans="1:8" x14ac:dyDescent="0.25">
      <c r="A130" s="53"/>
      <c r="B130" s="54" t="s">
        <v>399</v>
      </c>
      <c r="C130" s="21" t="s">
        <v>400</v>
      </c>
      <c r="D130" s="60"/>
      <c r="E130" s="61"/>
      <c r="F130" s="62"/>
      <c r="G130" s="63"/>
      <c r="H130" s="57"/>
    </row>
    <row r="131" spans="1:8" x14ac:dyDescent="0.25">
      <c r="A131" s="58"/>
      <c r="B131" s="33"/>
      <c r="C131" s="25" t="s">
        <v>341</v>
      </c>
      <c r="D131" s="60">
        <v>3</v>
      </c>
      <c r="E131" s="64" t="s">
        <v>9</v>
      </c>
      <c r="F131" s="26">
        <v>41.63</v>
      </c>
      <c r="G131" s="59">
        <f>SUM(D131*F131)</f>
        <v>124.89000000000001</v>
      </c>
      <c r="H131" s="50"/>
    </row>
    <row r="132" spans="1:8" x14ac:dyDescent="0.25">
      <c r="A132" s="53"/>
      <c r="B132" s="54" t="s">
        <v>401</v>
      </c>
      <c r="C132" s="21" t="s">
        <v>402</v>
      </c>
      <c r="D132" s="25"/>
      <c r="E132" s="21"/>
      <c r="F132" s="69"/>
      <c r="G132" s="70"/>
      <c r="H132" s="57"/>
    </row>
    <row r="133" spans="1:8" x14ac:dyDescent="0.25">
      <c r="A133" s="58"/>
      <c r="B133" s="33"/>
      <c r="C133" s="25" t="s">
        <v>403</v>
      </c>
      <c r="D133" s="68">
        <v>12</v>
      </c>
      <c r="E133" s="25" t="s">
        <v>9</v>
      </c>
      <c r="F133" s="71">
        <v>41.63</v>
      </c>
      <c r="G133" s="59">
        <f>SUM(D133*F133)</f>
        <v>499.56000000000006</v>
      </c>
      <c r="H133" s="50"/>
    </row>
    <row r="134" spans="1:8" x14ac:dyDescent="0.25">
      <c r="A134" s="53"/>
      <c r="B134" s="54" t="s">
        <v>404</v>
      </c>
      <c r="C134" s="21" t="s">
        <v>405</v>
      </c>
      <c r="D134" s="25"/>
      <c r="E134" s="21"/>
      <c r="F134" s="69"/>
      <c r="G134" s="70"/>
      <c r="H134" s="57"/>
    </row>
    <row r="135" spans="1:8" x14ac:dyDescent="0.25">
      <c r="A135" s="58"/>
      <c r="B135" s="33"/>
      <c r="C135" s="25" t="s">
        <v>406</v>
      </c>
      <c r="D135" s="68">
        <v>12</v>
      </c>
      <c r="E135" s="25" t="s">
        <v>9</v>
      </c>
      <c r="F135" s="71">
        <v>41.63</v>
      </c>
      <c r="G135" s="59">
        <f>SUM(D135*F135)</f>
        <v>499.56000000000006</v>
      </c>
      <c r="H135" s="50"/>
    </row>
    <row r="136" spans="1:8" x14ac:dyDescent="0.25">
      <c r="A136" s="53"/>
      <c r="B136" s="54" t="s">
        <v>407</v>
      </c>
      <c r="C136" s="21" t="s">
        <v>408</v>
      </c>
      <c r="D136" s="68"/>
      <c r="E136" s="21"/>
      <c r="F136" s="69"/>
      <c r="G136" s="63"/>
      <c r="H136" s="57"/>
    </row>
    <row r="137" spans="1:8" x14ac:dyDescent="0.25">
      <c r="A137" s="58"/>
      <c r="B137" s="33"/>
      <c r="C137" s="25" t="s">
        <v>409</v>
      </c>
      <c r="D137" s="68">
        <v>23</v>
      </c>
      <c r="E137" s="25" t="s">
        <v>9</v>
      </c>
      <c r="F137" s="71">
        <v>41.63</v>
      </c>
      <c r="G137" s="59">
        <f>SUM(D137*F137)</f>
        <v>957.49</v>
      </c>
      <c r="H137" s="50"/>
    </row>
    <row r="138" spans="1:8" x14ac:dyDescent="0.25">
      <c r="A138" s="53"/>
      <c r="B138" s="54" t="s">
        <v>410</v>
      </c>
      <c r="C138" s="21" t="s">
        <v>411</v>
      </c>
      <c r="D138" s="25"/>
      <c r="E138" s="21"/>
      <c r="F138" s="69"/>
      <c r="G138" s="70"/>
      <c r="H138" s="57"/>
    </row>
    <row r="139" spans="1:8" x14ac:dyDescent="0.25">
      <c r="A139" s="58"/>
      <c r="B139" s="33"/>
      <c r="C139" s="25" t="s">
        <v>412</v>
      </c>
      <c r="D139" s="68">
        <v>25.5</v>
      </c>
      <c r="E139" s="25" t="s">
        <v>9</v>
      </c>
      <c r="F139" s="71">
        <v>41.63</v>
      </c>
      <c r="G139" s="59">
        <f>SUM(D139*F139)</f>
        <v>1061.5650000000001</v>
      </c>
      <c r="H139" s="50"/>
    </row>
    <row r="140" spans="1:8" x14ac:dyDescent="0.25">
      <c r="A140" s="53"/>
      <c r="B140" s="54" t="s">
        <v>413</v>
      </c>
      <c r="C140" s="21" t="s">
        <v>414</v>
      </c>
      <c r="D140" s="68"/>
      <c r="E140" s="21"/>
      <c r="F140" s="69"/>
      <c r="G140" s="63"/>
      <c r="H140" s="57"/>
    </row>
    <row r="141" spans="1:8" x14ac:dyDescent="0.25">
      <c r="A141" s="58"/>
      <c r="B141" s="33"/>
      <c r="C141" s="25" t="s">
        <v>415</v>
      </c>
      <c r="D141" s="68">
        <v>16</v>
      </c>
      <c r="E141" s="25" t="s">
        <v>9</v>
      </c>
      <c r="F141" s="71">
        <v>41.63</v>
      </c>
      <c r="G141" s="59">
        <f>SUM(D141*F141)</f>
        <v>666.08</v>
      </c>
      <c r="H141" s="50"/>
    </row>
    <row r="142" spans="1:8" x14ac:dyDescent="0.25">
      <c r="A142" s="53"/>
      <c r="B142" s="54" t="s">
        <v>416</v>
      </c>
      <c r="C142" s="21" t="s">
        <v>417</v>
      </c>
      <c r="D142" s="25"/>
      <c r="E142" s="21"/>
      <c r="F142" s="69"/>
      <c r="G142" s="70"/>
      <c r="H142" s="57"/>
    </row>
    <row r="143" spans="1:8" x14ac:dyDescent="0.25">
      <c r="A143" s="58"/>
      <c r="B143" s="33"/>
      <c r="C143" s="25" t="s">
        <v>377</v>
      </c>
      <c r="D143" s="68">
        <v>9.1199999999999992</v>
      </c>
      <c r="E143" s="25" t="s">
        <v>9</v>
      </c>
      <c r="F143" s="71">
        <v>41.63</v>
      </c>
      <c r="G143" s="59">
        <f>SUM(D143*F143)</f>
        <v>379.66559999999998</v>
      </c>
      <c r="H143" s="50"/>
    </row>
    <row r="144" spans="1:8" x14ac:dyDescent="0.25">
      <c r="A144" s="53"/>
      <c r="B144" s="54" t="s">
        <v>418</v>
      </c>
      <c r="C144" s="21" t="s">
        <v>419</v>
      </c>
      <c r="D144" s="25"/>
      <c r="E144" s="21"/>
      <c r="F144" s="69"/>
      <c r="G144" s="70"/>
      <c r="H144" s="57"/>
    </row>
    <row r="145" spans="1:8" x14ac:dyDescent="0.25">
      <c r="A145" s="58"/>
      <c r="B145" s="33"/>
      <c r="C145" s="25" t="s">
        <v>420</v>
      </c>
      <c r="D145" s="68">
        <v>53</v>
      </c>
      <c r="E145" s="25" t="s">
        <v>9</v>
      </c>
      <c r="F145" s="71">
        <v>41.63</v>
      </c>
      <c r="G145" s="59">
        <f>SUM(D145*F145)</f>
        <v>2206.3900000000003</v>
      </c>
      <c r="H145" s="50"/>
    </row>
    <row r="146" spans="1:8" x14ac:dyDescent="0.25">
      <c r="A146" s="53"/>
      <c r="B146" s="54" t="s">
        <v>421</v>
      </c>
      <c r="C146" s="21" t="s">
        <v>422</v>
      </c>
      <c r="D146" s="68"/>
      <c r="E146" s="21"/>
      <c r="F146" s="69"/>
      <c r="G146" s="63"/>
      <c r="H146" s="57"/>
    </row>
    <row r="147" spans="1:8" x14ac:dyDescent="0.25">
      <c r="A147" s="58"/>
      <c r="B147" s="33"/>
      <c r="C147" s="25" t="s">
        <v>423</v>
      </c>
      <c r="D147" s="68">
        <v>45</v>
      </c>
      <c r="E147" s="25" t="s">
        <v>9</v>
      </c>
      <c r="F147" s="71">
        <v>42.03</v>
      </c>
      <c r="G147" s="59">
        <f>SUM(D147*F147)</f>
        <v>1891.3500000000001</v>
      </c>
      <c r="H147" s="50"/>
    </row>
    <row r="148" spans="1:8" x14ac:dyDescent="0.25">
      <c r="A148" s="53"/>
      <c r="B148" s="54" t="s">
        <v>424</v>
      </c>
      <c r="C148" s="21" t="s">
        <v>425</v>
      </c>
      <c r="D148" s="68"/>
      <c r="E148" s="21"/>
      <c r="F148" s="69"/>
      <c r="G148" s="63"/>
      <c r="H148" s="57"/>
    </row>
    <row r="149" spans="1:8" x14ac:dyDescent="0.25">
      <c r="A149" s="58"/>
      <c r="B149" s="33"/>
      <c r="C149" s="25" t="s">
        <v>426</v>
      </c>
      <c r="D149" s="68">
        <v>112</v>
      </c>
      <c r="E149" s="25" t="s">
        <v>9</v>
      </c>
      <c r="F149" s="71">
        <v>42.95</v>
      </c>
      <c r="G149" s="59">
        <f>SUM(D149*F149)</f>
        <v>4810.4000000000005</v>
      </c>
      <c r="H149" s="50"/>
    </row>
    <row r="150" spans="1:8" x14ac:dyDescent="0.25">
      <c r="A150" s="58"/>
      <c r="B150" s="33"/>
      <c r="C150" s="25" t="s">
        <v>427</v>
      </c>
      <c r="D150" s="68">
        <v>77</v>
      </c>
      <c r="E150" s="25" t="s">
        <v>9</v>
      </c>
      <c r="F150" s="71">
        <v>42.95</v>
      </c>
      <c r="G150" s="59">
        <f>SUM(D150*F150)</f>
        <v>3307.15</v>
      </c>
      <c r="H150" s="50"/>
    </row>
    <row r="151" spans="1:8" x14ac:dyDescent="0.25">
      <c r="A151" s="58"/>
      <c r="B151" s="33"/>
      <c r="C151" s="25" t="s">
        <v>428</v>
      </c>
      <c r="D151" s="68">
        <v>40</v>
      </c>
      <c r="E151" s="25" t="s">
        <v>9</v>
      </c>
      <c r="F151" s="71">
        <v>42.95</v>
      </c>
      <c r="G151" s="59">
        <f>SUM(D151*F151)</f>
        <v>1718</v>
      </c>
      <c r="H151" s="50"/>
    </row>
    <row r="152" spans="1:8" x14ac:dyDescent="0.25">
      <c r="A152" s="53"/>
      <c r="B152" s="54" t="s">
        <v>429</v>
      </c>
      <c r="C152" s="21" t="s">
        <v>430</v>
      </c>
      <c r="D152" s="68"/>
      <c r="E152" s="21"/>
      <c r="F152" s="69"/>
      <c r="G152" s="63"/>
      <c r="H152" s="57"/>
    </row>
    <row r="153" spans="1:8" x14ac:dyDescent="0.25">
      <c r="A153" s="58"/>
      <c r="B153" s="33"/>
      <c r="C153" s="25" t="s">
        <v>431</v>
      </c>
      <c r="D153" s="68">
        <v>34</v>
      </c>
      <c r="E153" s="25" t="s">
        <v>9</v>
      </c>
      <c r="F153" s="71">
        <v>42.95</v>
      </c>
      <c r="G153" s="59">
        <f>SUM(D153*F153)</f>
        <v>1460.3000000000002</v>
      </c>
      <c r="H153" s="50"/>
    </row>
    <row r="154" spans="1:8" x14ac:dyDescent="0.25">
      <c r="A154" s="58"/>
      <c r="B154" s="33"/>
      <c r="C154" s="25" t="s">
        <v>432</v>
      </c>
      <c r="D154" s="68">
        <v>17</v>
      </c>
      <c r="E154" s="25" t="s">
        <v>9</v>
      </c>
      <c r="F154" s="71">
        <v>42.95</v>
      </c>
      <c r="G154" s="59">
        <f>SUM(D154*F154)</f>
        <v>730.15000000000009</v>
      </c>
      <c r="H154" s="50"/>
    </row>
    <row r="155" spans="1:8" x14ac:dyDescent="0.25">
      <c r="A155" s="58"/>
      <c r="B155" s="33"/>
      <c r="C155" s="25" t="s">
        <v>433</v>
      </c>
      <c r="D155" s="68">
        <v>103</v>
      </c>
      <c r="E155" s="25" t="s">
        <v>9</v>
      </c>
      <c r="F155" s="71">
        <v>42.95</v>
      </c>
      <c r="G155" s="59">
        <f>SUM(D155*F155)</f>
        <v>4423.8500000000004</v>
      </c>
      <c r="H155" s="50"/>
    </row>
    <row r="156" spans="1:8" x14ac:dyDescent="0.25">
      <c r="A156" s="53"/>
      <c r="B156" s="54" t="s">
        <v>434</v>
      </c>
      <c r="C156" s="21" t="s">
        <v>435</v>
      </c>
      <c r="D156" s="68"/>
      <c r="E156" s="21"/>
      <c r="F156" s="69"/>
      <c r="G156" s="63"/>
      <c r="H156" s="57"/>
    </row>
    <row r="157" spans="1:8" x14ac:dyDescent="0.25">
      <c r="A157" s="58"/>
      <c r="B157" s="33"/>
      <c r="C157" s="25" t="s">
        <v>436</v>
      </c>
      <c r="D157" s="68">
        <v>100</v>
      </c>
      <c r="E157" s="25" t="s">
        <v>9</v>
      </c>
      <c r="F157" s="71">
        <v>42.95</v>
      </c>
      <c r="G157" s="59">
        <f>SUM(D157*F157)</f>
        <v>4295</v>
      </c>
      <c r="H157" s="50"/>
    </row>
    <row r="158" spans="1:8" x14ac:dyDescent="0.25">
      <c r="A158" s="58"/>
      <c r="B158" s="33"/>
      <c r="C158" s="25" t="s">
        <v>437</v>
      </c>
      <c r="D158" s="68">
        <v>40</v>
      </c>
      <c r="E158" s="25" t="s">
        <v>9</v>
      </c>
      <c r="F158" s="71">
        <v>42.95</v>
      </c>
      <c r="G158" s="59">
        <f>SUM(D158*F158)</f>
        <v>1718</v>
      </c>
      <c r="H158" s="50"/>
    </row>
    <row r="159" spans="1:8" x14ac:dyDescent="0.25">
      <c r="A159" s="58"/>
      <c r="B159" s="33"/>
      <c r="C159" s="25" t="s">
        <v>438</v>
      </c>
      <c r="D159" s="68">
        <v>32.5</v>
      </c>
      <c r="E159" s="25" t="s">
        <v>9</v>
      </c>
      <c r="F159" s="71">
        <v>42.95</v>
      </c>
      <c r="G159" s="59">
        <f>SUM(D159*F159)</f>
        <v>1395.875</v>
      </c>
      <c r="H159" s="50"/>
    </row>
    <row r="160" spans="1:8" x14ac:dyDescent="0.25">
      <c r="A160" s="53"/>
      <c r="B160" s="54" t="s">
        <v>439</v>
      </c>
      <c r="C160" s="21" t="s">
        <v>440</v>
      </c>
      <c r="D160" s="68"/>
      <c r="E160" s="21"/>
      <c r="F160" s="69"/>
      <c r="G160" s="63"/>
      <c r="H160" s="57"/>
    </row>
    <row r="161" spans="1:8" x14ac:dyDescent="0.25">
      <c r="A161" s="53"/>
      <c r="B161" s="54"/>
      <c r="C161" s="25" t="s">
        <v>441</v>
      </c>
      <c r="D161" s="68">
        <v>114</v>
      </c>
      <c r="E161" s="25" t="s">
        <v>9</v>
      </c>
      <c r="F161" s="71">
        <v>42.95</v>
      </c>
      <c r="G161" s="59">
        <f>SUM(D161*F161)</f>
        <v>4896.3</v>
      </c>
      <c r="H161" s="57"/>
    </row>
    <row r="162" spans="1:8" x14ac:dyDescent="0.25">
      <c r="A162" s="53"/>
      <c r="B162" s="54" t="s">
        <v>442</v>
      </c>
      <c r="C162" s="21" t="s">
        <v>443</v>
      </c>
      <c r="D162" s="68"/>
      <c r="E162" s="21"/>
      <c r="F162" s="69"/>
      <c r="G162" s="63"/>
      <c r="H162" s="57"/>
    </row>
    <row r="163" spans="1:8" x14ac:dyDescent="0.25">
      <c r="A163" s="53"/>
      <c r="B163" s="54"/>
      <c r="C163" s="25" t="s">
        <v>444</v>
      </c>
      <c r="D163" s="68">
        <v>35</v>
      </c>
      <c r="E163" s="25" t="s">
        <v>9</v>
      </c>
      <c r="F163" s="71">
        <v>42.95</v>
      </c>
      <c r="G163" s="59">
        <f>SUM(D163*F163)</f>
        <v>1503.25</v>
      </c>
      <c r="H163" s="57"/>
    </row>
    <row r="164" spans="1:8" x14ac:dyDescent="0.25">
      <c r="A164" s="53"/>
      <c r="B164" s="54" t="s">
        <v>445</v>
      </c>
      <c r="C164" s="21" t="s">
        <v>446</v>
      </c>
      <c r="D164" s="79"/>
      <c r="E164" s="21"/>
      <c r="F164" s="69"/>
      <c r="G164" s="63"/>
      <c r="H164" s="57"/>
    </row>
    <row r="165" spans="1:8" x14ac:dyDescent="0.25">
      <c r="A165" s="53"/>
      <c r="B165" s="54"/>
      <c r="C165" s="25" t="s">
        <v>447</v>
      </c>
      <c r="D165" s="68">
        <v>142</v>
      </c>
      <c r="E165" s="25" t="s">
        <v>9</v>
      </c>
      <c r="F165" s="71">
        <v>42.95</v>
      </c>
      <c r="G165" s="59">
        <f>SUM(D165*F165)</f>
        <v>6098.9000000000005</v>
      </c>
      <c r="H165" s="57"/>
    </row>
    <row r="166" spans="1:8" x14ac:dyDescent="0.25">
      <c r="A166" s="53"/>
      <c r="B166" s="54"/>
      <c r="C166" s="25" t="s">
        <v>448</v>
      </c>
      <c r="D166" s="68">
        <v>37</v>
      </c>
      <c r="E166" s="25" t="s">
        <v>9</v>
      </c>
      <c r="F166" s="71">
        <v>42.95</v>
      </c>
      <c r="G166" s="59">
        <f>SUM(D166*F166)</f>
        <v>1589.15</v>
      </c>
      <c r="H166" s="57"/>
    </row>
    <row r="167" spans="1:8" x14ac:dyDescent="0.25">
      <c r="A167" s="53"/>
      <c r="B167" s="54" t="s">
        <v>449</v>
      </c>
      <c r="C167" s="21" t="s">
        <v>450</v>
      </c>
      <c r="D167" s="79"/>
      <c r="E167" s="21"/>
      <c r="F167" s="69"/>
      <c r="G167" s="63"/>
      <c r="H167" s="57"/>
    </row>
    <row r="168" spans="1:8" x14ac:dyDescent="0.25">
      <c r="A168" s="53"/>
      <c r="B168" s="54"/>
      <c r="C168" s="25" t="s">
        <v>451</v>
      </c>
      <c r="D168" s="68">
        <v>53.5</v>
      </c>
      <c r="E168" s="25" t="s">
        <v>9</v>
      </c>
      <c r="F168" s="71">
        <v>42.95</v>
      </c>
      <c r="G168" s="59">
        <f t="shared" ref="G168:G175" si="9">SUM(D168*F168)</f>
        <v>2297.8250000000003</v>
      </c>
      <c r="H168" s="57"/>
    </row>
    <row r="169" spans="1:8" x14ac:dyDescent="0.25">
      <c r="A169" s="53"/>
      <c r="B169" s="54"/>
      <c r="C169" s="25" t="s">
        <v>452</v>
      </c>
      <c r="D169" s="68">
        <v>55</v>
      </c>
      <c r="E169" s="25" t="s">
        <v>9</v>
      </c>
      <c r="F169" s="71">
        <v>42.95</v>
      </c>
      <c r="G169" s="59">
        <f t="shared" si="9"/>
        <v>2362.25</v>
      </c>
      <c r="H169" s="57"/>
    </row>
    <row r="170" spans="1:8" x14ac:dyDescent="0.25">
      <c r="A170" s="53"/>
      <c r="B170" s="54"/>
      <c r="C170" s="25" t="s">
        <v>453</v>
      </c>
      <c r="D170" s="68">
        <v>70</v>
      </c>
      <c r="E170" s="25" t="s">
        <v>9</v>
      </c>
      <c r="F170" s="71">
        <v>42.95</v>
      </c>
      <c r="G170" s="59">
        <f t="shared" si="9"/>
        <v>3006.5</v>
      </c>
      <c r="H170" s="57"/>
    </row>
    <row r="171" spans="1:8" x14ac:dyDescent="0.25">
      <c r="A171" s="53"/>
      <c r="B171" s="54" t="s">
        <v>454</v>
      </c>
      <c r="C171" s="21" t="s">
        <v>455</v>
      </c>
      <c r="D171" s="79"/>
      <c r="E171" s="21"/>
      <c r="F171" s="69"/>
      <c r="G171" s="63"/>
      <c r="H171" s="57"/>
    </row>
    <row r="172" spans="1:8" x14ac:dyDescent="0.25">
      <c r="A172" s="53"/>
      <c r="B172" s="54"/>
      <c r="C172" s="25" t="s">
        <v>456</v>
      </c>
      <c r="D172" s="68">
        <v>302</v>
      </c>
      <c r="E172" s="25" t="s">
        <v>9</v>
      </c>
      <c r="F172" s="71">
        <v>42.95</v>
      </c>
      <c r="G172" s="59">
        <f t="shared" si="9"/>
        <v>12970.900000000001</v>
      </c>
      <c r="H172" s="57" t="s">
        <v>457</v>
      </c>
    </row>
    <row r="173" spans="1:8" x14ac:dyDescent="0.25">
      <c r="A173" s="53"/>
      <c r="B173" s="54" t="s">
        <v>458</v>
      </c>
      <c r="C173" s="21" t="s">
        <v>459</v>
      </c>
      <c r="D173" s="79"/>
      <c r="E173" s="21"/>
      <c r="F173" s="69"/>
      <c r="G173" s="63"/>
      <c r="H173" s="57"/>
    </row>
    <row r="174" spans="1:8" x14ac:dyDescent="0.25">
      <c r="A174" s="53"/>
      <c r="B174" s="54"/>
      <c r="C174" s="25" t="s">
        <v>325</v>
      </c>
      <c r="D174" s="68">
        <v>93</v>
      </c>
      <c r="E174" s="25" t="s">
        <v>9</v>
      </c>
      <c r="F174" s="71">
        <v>43.31</v>
      </c>
      <c r="G174" s="59">
        <f t="shared" si="9"/>
        <v>4027.8300000000004</v>
      </c>
      <c r="H174" s="57"/>
    </row>
    <row r="175" spans="1:8" x14ac:dyDescent="0.25">
      <c r="A175" s="53"/>
      <c r="B175" s="54"/>
      <c r="C175" s="25" t="s">
        <v>460</v>
      </c>
      <c r="D175" s="68">
        <v>108</v>
      </c>
      <c r="E175" s="25" t="s">
        <v>9</v>
      </c>
      <c r="F175" s="71">
        <v>43.31</v>
      </c>
      <c r="G175" s="59">
        <f t="shared" si="9"/>
        <v>4677.4800000000005</v>
      </c>
      <c r="H175" s="57"/>
    </row>
    <row r="176" spans="1:8" x14ac:dyDescent="0.25">
      <c r="A176" s="53"/>
      <c r="B176" s="54" t="s">
        <v>461</v>
      </c>
      <c r="C176" s="21" t="s">
        <v>462</v>
      </c>
      <c r="D176" s="79"/>
      <c r="E176" s="21"/>
      <c r="F176" s="71"/>
      <c r="G176" s="63"/>
      <c r="H176" s="57"/>
    </row>
    <row r="177" spans="1:8" x14ac:dyDescent="0.25">
      <c r="A177" s="58"/>
      <c r="B177" s="33"/>
      <c r="C177" s="25" t="s">
        <v>463</v>
      </c>
      <c r="D177" s="68">
        <v>143</v>
      </c>
      <c r="E177" s="25" t="s">
        <v>9</v>
      </c>
      <c r="F177" s="71">
        <v>45.63</v>
      </c>
      <c r="G177" s="59">
        <f>SUM(D177*F177)</f>
        <v>6525.09</v>
      </c>
      <c r="H177" s="50"/>
    </row>
    <row r="178" spans="1:8" x14ac:dyDescent="0.25">
      <c r="A178" s="53"/>
      <c r="B178" s="54" t="s">
        <v>464</v>
      </c>
      <c r="C178" s="21" t="s">
        <v>465</v>
      </c>
      <c r="D178" s="21"/>
      <c r="E178" s="21"/>
      <c r="F178" s="71"/>
      <c r="G178" s="70"/>
      <c r="H178" s="57"/>
    </row>
    <row r="179" spans="1:8" x14ac:dyDescent="0.25">
      <c r="A179" s="58"/>
      <c r="B179" s="33"/>
      <c r="C179" s="25" t="s">
        <v>466</v>
      </c>
      <c r="D179" s="68">
        <v>606.30999999999995</v>
      </c>
      <c r="E179" s="25" t="s">
        <v>9</v>
      </c>
      <c r="F179" s="71">
        <v>45.63</v>
      </c>
      <c r="G179" s="59">
        <f>SUM(D179*F179)</f>
        <v>27665.925299999999</v>
      </c>
      <c r="H179" s="50"/>
    </row>
    <row r="180" spans="1:8" x14ac:dyDescent="0.25">
      <c r="A180" s="58"/>
      <c r="B180" s="76"/>
      <c r="C180" s="77"/>
      <c r="D180" s="80"/>
      <c r="E180" s="77"/>
      <c r="F180" s="81"/>
      <c r="G180" s="82"/>
      <c r="H180" s="50"/>
    </row>
    <row r="181" spans="1:8" ht="18.75" x14ac:dyDescent="0.3">
      <c r="A181" s="52"/>
      <c r="B181" s="16" t="s">
        <v>1</v>
      </c>
      <c r="C181" s="17" t="s">
        <v>467</v>
      </c>
      <c r="D181" s="117" t="s">
        <v>3</v>
      </c>
      <c r="E181" s="118"/>
      <c r="F181" s="18" t="s">
        <v>4</v>
      </c>
      <c r="G181" s="19" t="s">
        <v>5</v>
      </c>
      <c r="H181" s="50"/>
    </row>
    <row r="182" spans="1:8" x14ac:dyDescent="0.25">
      <c r="A182" s="53"/>
      <c r="B182" s="54" t="s">
        <v>468</v>
      </c>
      <c r="C182" s="21" t="s">
        <v>469</v>
      </c>
      <c r="D182" s="43"/>
      <c r="E182" s="44"/>
      <c r="F182" s="43"/>
      <c r="G182" s="46"/>
      <c r="H182" s="57"/>
    </row>
    <row r="183" spans="1:8" x14ac:dyDescent="0.25">
      <c r="A183" s="58"/>
      <c r="B183" s="33"/>
      <c r="C183" s="25" t="s">
        <v>51</v>
      </c>
      <c r="D183" s="22">
        <v>22.5</v>
      </c>
      <c r="E183" s="23" t="s">
        <v>9</v>
      </c>
      <c r="F183" s="26">
        <v>46.79</v>
      </c>
      <c r="G183" s="59">
        <f>SUM(D183*F183)</f>
        <v>1052.7750000000001</v>
      </c>
      <c r="H183" s="50"/>
    </row>
    <row r="184" spans="1:8" x14ac:dyDescent="0.25">
      <c r="A184" s="53"/>
      <c r="B184" s="54" t="s">
        <v>470</v>
      </c>
      <c r="C184" s="21" t="s">
        <v>471</v>
      </c>
      <c r="D184" s="79"/>
      <c r="E184" s="21"/>
      <c r="F184" s="69"/>
      <c r="G184" s="70"/>
      <c r="H184" s="57"/>
    </row>
    <row r="185" spans="1:8" x14ac:dyDescent="0.25">
      <c r="A185" s="58"/>
      <c r="B185" s="33"/>
      <c r="C185" s="25" t="s">
        <v>472</v>
      </c>
      <c r="D185" s="68">
        <v>49</v>
      </c>
      <c r="E185" s="25" t="s">
        <v>9</v>
      </c>
      <c r="F185" s="71">
        <v>47.59</v>
      </c>
      <c r="G185" s="59">
        <f>SUM(D185*F185)</f>
        <v>2331.9100000000003</v>
      </c>
      <c r="H185" s="50"/>
    </row>
    <row r="186" spans="1:8" x14ac:dyDescent="0.25">
      <c r="A186" s="58"/>
      <c r="B186" s="33"/>
      <c r="C186" s="28" t="s">
        <v>473</v>
      </c>
      <c r="D186" s="68">
        <v>79</v>
      </c>
      <c r="E186" s="25" t="s">
        <v>9</v>
      </c>
      <c r="F186" s="71">
        <v>47.59</v>
      </c>
      <c r="G186" s="59">
        <f t="shared" ref="G186:G188" si="10">SUM(D186*F186)</f>
        <v>3759.61</v>
      </c>
      <c r="H186" s="50"/>
    </row>
    <row r="187" spans="1:8" x14ac:dyDescent="0.25">
      <c r="A187" s="58"/>
      <c r="B187" s="33"/>
      <c r="C187" s="28" t="s">
        <v>474</v>
      </c>
      <c r="D187" s="68">
        <v>23</v>
      </c>
      <c r="E187" s="25" t="s">
        <v>9</v>
      </c>
      <c r="F187" s="71">
        <v>47.59</v>
      </c>
      <c r="G187" s="59">
        <f t="shared" si="10"/>
        <v>1094.5700000000002</v>
      </c>
      <c r="H187" s="50"/>
    </row>
    <row r="188" spans="1:8" x14ac:dyDescent="0.25">
      <c r="A188" s="58"/>
      <c r="B188" s="33"/>
      <c r="C188" s="28" t="s">
        <v>475</v>
      </c>
      <c r="D188" s="68">
        <v>30.5</v>
      </c>
      <c r="E188" s="25" t="s">
        <v>9</v>
      </c>
      <c r="F188" s="71">
        <v>47.59</v>
      </c>
      <c r="G188" s="59">
        <f t="shared" si="10"/>
        <v>1451.4950000000001</v>
      </c>
      <c r="H188" s="50"/>
    </row>
    <row r="189" spans="1:8" x14ac:dyDescent="0.25">
      <c r="A189" s="53"/>
      <c r="B189" s="54" t="s">
        <v>476</v>
      </c>
      <c r="C189" s="21" t="s">
        <v>477</v>
      </c>
      <c r="D189" s="79"/>
      <c r="E189" s="21"/>
      <c r="F189" s="69"/>
      <c r="G189" s="70"/>
      <c r="H189" s="57"/>
    </row>
    <row r="190" spans="1:8" x14ac:dyDescent="0.25">
      <c r="A190" s="58"/>
      <c r="B190" s="33"/>
      <c r="C190" s="25" t="s">
        <v>478</v>
      </c>
      <c r="D190" s="68">
        <v>27</v>
      </c>
      <c r="E190" s="25" t="s">
        <v>9</v>
      </c>
      <c r="F190" s="71">
        <v>47.59</v>
      </c>
      <c r="G190" s="59">
        <f t="shared" ref="G190:G211" si="11">SUM(D190*F190)</f>
        <v>1284.93</v>
      </c>
      <c r="H190" s="50"/>
    </row>
    <row r="191" spans="1:8" x14ac:dyDescent="0.25">
      <c r="A191" s="53"/>
      <c r="B191" s="54" t="s">
        <v>479</v>
      </c>
      <c r="C191" s="21" t="s">
        <v>480</v>
      </c>
      <c r="D191" s="79"/>
      <c r="E191" s="21"/>
      <c r="F191" s="69"/>
      <c r="G191" s="63"/>
      <c r="H191" s="57"/>
    </row>
    <row r="192" spans="1:8" x14ac:dyDescent="0.25">
      <c r="A192" s="58"/>
      <c r="B192" s="33"/>
      <c r="C192" s="25" t="s">
        <v>481</v>
      </c>
      <c r="D192" s="68">
        <v>96</v>
      </c>
      <c r="E192" s="25" t="s">
        <v>9</v>
      </c>
      <c r="F192" s="71">
        <v>48.39</v>
      </c>
      <c r="G192" s="59">
        <f t="shared" si="11"/>
        <v>4645.4400000000005</v>
      </c>
      <c r="H192" s="50"/>
    </row>
    <row r="193" spans="1:8" x14ac:dyDescent="0.25">
      <c r="A193" s="53"/>
      <c r="B193" s="54" t="s">
        <v>482</v>
      </c>
      <c r="C193" s="21" t="s">
        <v>483</v>
      </c>
      <c r="D193" s="79"/>
      <c r="E193" s="21"/>
      <c r="F193" s="69"/>
      <c r="G193" s="59"/>
      <c r="H193" s="57"/>
    </row>
    <row r="194" spans="1:8" x14ac:dyDescent="0.25">
      <c r="A194" s="58"/>
      <c r="B194" s="33"/>
      <c r="C194" s="25" t="s">
        <v>128</v>
      </c>
      <c r="D194" s="68">
        <v>77</v>
      </c>
      <c r="E194" s="25" t="s">
        <v>9</v>
      </c>
      <c r="F194" s="71">
        <v>49.07</v>
      </c>
      <c r="G194" s="59">
        <f t="shared" ref="G194:G197" si="12">SUM(D194*F194)</f>
        <v>3778.39</v>
      </c>
      <c r="H194" s="50"/>
    </row>
    <row r="195" spans="1:8" x14ac:dyDescent="0.25">
      <c r="A195" s="58"/>
      <c r="B195" s="33"/>
      <c r="C195" s="25" t="s">
        <v>441</v>
      </c>
      <c r="D195" s="68">
        <v>185</v>
      </c>
      <c r="E195" s="25" t="s">
        <v>9</v>
      </c>
      <c r="F195" s="71">
        <v>49.07</v>
      </c>
      <c r="G195" s="59">
        <f t="shared" si="12"/>
        <v>9077.9500000000007</v>
      </c>
      <c r="H195" s="50"/>
    </row>
    <row r="196" spans="1:8" x14ac:dyDescent="0.25">
      <c r="A196" s="58"/>
      <c r="B196" s="33"/>
      <c r="C196" s="25" t="s">
        <v>484</v>
      </c>
      <c r="D196" s="68">
        <v>114</v>
      </c>
      <c r="E196" s="25" t="s">
        <v>9</v>
      </c>
      <c r="F196" s="71">
        <v>49.07</v>
      </c>
      <c r="G196" s="59">
        <f t="shared" si="12"/>
        <v>5593.9800000000005</v>
      </c>
      <c r="H196" s="50"/>
    </row>
    <row r="197" spans="1:8" x14ac:dyDescent="0.25">
      <c r="A197" s="58"/>
      <c r="B197" s="33"/>
      <c r="C197" s="25" t="s">
        <v>485</v>
      </c>
      <c r="D197" s="68">
        <v>65</v>
      </c>
      <c r="E197" s="25" t="s">
        <v>9</v>
      </c>
      <c r="F197" s="71">
        <v>49.07</v>
      </c>
      <c r="G197" s="59">
        <f t="shared" si="12"/>
        <v>3189.55</v>
      </c>
      <c r="H197" s="50"/>
    </row>
    <row r="198" spans="1:8" x14ac:dyDescent="0.25">
      <c r="A198" s="53"/>
      <c r="B198" s="54" t="s">
        <v>486</v>
      </c>
      <c r="C198" s="21" t="s">
        <v>487</v>
      </c>
      <c r="D198" s="79"/>
      <c r="E198" s="21"/>
      <c r="F198" s="69"/>
      <c r="G198" s="70"/>
      <c r="H198" s="57"/>
    </row>
    <row r="199" spans="1:8" x14ac:dyDescent="0.25">
      <c r="A199" s="58"/>
      <c r="B199" s="33"/>
      <c r="C199" s="25" t="s">
        <v>488</v>
      </c>
      <c r="D199" s="68">
        <v>116</v>
      </c>
      <c r="E199" s="25" t="s">
        <v>9</v>
      </c>
      <c r="F199" s="71">
        <v>49.07</v>
      </c>
      <c r="G199" s="59">
        <f>SUM(D199*F199)</f>
        <v>5692.12</v>
      </c>
      <c r="H199" s="50"/>
    </row>
    <row r="200" spans="1:8" x14ac:dyDescent="0.25">
      <c r="A200" s="58"/>
      <c r="B200" s="33"/>
      <c r="C200" s="28" t="s">
        <v>489</v>
      </c>
      <c r="D200" s="68">
        <v>42</v>
      </c>
      <c r="E200" s="25" t="s">
        <v>9</v>
      </c>
      <c r="F200" s="71">
        <v>49.07</v>
      </c>
      <c r="G200" s="59">
        <f>SUM(D200*F200)</f>
        <v>2060.94</v>
      </c>
      <c r="H200" s="50"/>
    </row>
    <row r="201" spans="1:8" x14ac:dyDescent="0.25">
      <c r="A201" s="53"/>
      <c r="B201" s="54" t="s">
        <v>490</v>
      </c>
      <c r="C201" s="21" t="s">
        <v>491</v>
      </c>
      <c r="D201" s="79"/>
      <c r="E201" s="21"/>
      <c r="F201" s="69"/>
      <c r="G201" s="63"/>
      <c r="H201" s="57"/>
    </row>
    <row r="202" spans="1:8" x14ac:dyDescent="0.25">
      <c r="A202" s="58"/>
      <c r="B202" s="33"/>
      <c r="C202" s="25" t="s">
        <v>492</v>
      </c>
      <c r="D202" s="68">
        <v>105.5</v>
      </c>
      <c r="E202" s="25" t="s">
        <v>9</v>
      </c>
      <c r="F202" s="71">
        <v>49.07</v>
      </c>
      <c r="G202" s="59">
        <f t="shared" si="11"/>
        <v>5176.8850000000002</v>
      </c>
      <c r="H202" s="50"/>
    </row>
    <row r="203" spans="1:8" x14ac:dyDescent="0.25">
      <c r="A203" s="58"/>
      <c r="B203" s="33"/>
      <c r="C203" s="25" t="s">
        <v>493</v>
      </c>
      <c r="D203" s="68">
        <v>188</v>
      </c>
      <c r="E203" s="25" t="s">
        <v>9</v>
      </c>
      <c r="F203" s="71">
        <v>49.07</v>
      </c>
      <c r="G203" s="59">
        <f t="shared" si="11"/>
        <v>9225.16</v>
      </c>
      <c r="H203" s="50"/>
    </row>
    <row r="204" spans="1:8" x14ac:dyDescent="0.25">
      <c r="A204" s="58"/>
      <c r="B204" s="33"/>
      <c r="C204" s="25" t="s">
        <v>494</v>
      </c>
      <c r="D204" s="68">
        <v>61</v>
      </c>
      <c r="E204" s="25" t="s">
        <v>9</v>
      </c>
      <c r="F204" s="71">
        <v>49.07</v>
      </c>
      <c r="G204" s="59">
        <f t="shared" si="11"/>
        <v>2993.27</v>
      </c>
      <c r="H204" s="50"/>
    </row>
    <row r="205" spans="1:8" x14ac:dyDescent="0.25">
      <c r="A205" s="58"/>
      <c r="B205" s="33"/>
      <c r="C205" s="25" t="s">
        <v>495</v>
      </c>
      <c r="D205" s="68">
        <v>116</v>
      </c>
      <c r="E205" s="25" t="s">
        <v>9</v>
      </c>
      <c r="F205" s="71">
        <v>49.07</v>
      </c>
      <c r="G205" s="59">
        <f t="shared" si="11"/>
        <v>5692.12</v>
      </c>
      <c r="H205" s="50"/>
    </row>
    <row r="206" spans="1:8" x14ac:dyDescent="0.25">
      <c r="A206" s="53"/>
      <c r="B206" s="54" t="s">
        <v>496</v>
      </c>
      <c r="C206" s="21" t="s">
        <v>497</v>
      </c>
      <c r="D206" s="79"/>
      <c r="E206" s="21"/>
      <c r="F206" s="69"/>
      <c r="G206" s="63"/>
      <c r="H206" s="57"/>
    </row>
    <row r="207" spans="1:8" x14ac:dyDescent="0.25">
      <c r="A207" s="58"/>
      <c r="B207" s="33"/>
      <c r="C207" s="25" t="s">
        <v>498</v>
      </c>
      <c r="D207" s="68">
        <v>37</v>
      </c>
      <c r="E207" s="25" t="s">
        <v>9</v>
      </c>
      <c r="F207" s="71">
        <v>49.07</v>
      </c>
      <c r="G207" s="59">
        <f t="shared" si="11"/>
        <v>1815.59</v>
      </c>
      <c r="H207" s="50"/>
    </row>
    <row r="208" spans="1:8" x14ac:dyDescent="0.25">
      <c r="A208" s="58"/>
      <c r="B208" s="33"/>
      <c r="C208" s="25" t="s">
        <v>498</v>
      </c>
      <c r="D208" s="68">
        <v>37</v>
      </c>
      <c r="E208" s="25" t="s">
        <v>9</v>
      </c>
      <c r="F208" s="71">
        <v>49.07</v>
      </c>
      <c r="G208" s="59">
        <f t="shared" si="11"/>
        <v>1815.59</v>
      </c>
      <c r="H208" s="50"/>
    </row>
    <row r="209" spans="1:8" x14ac:dyDescent="0.25">
      <c r="A209" s="58"/>
      <c r="B209" s="33"/>
      <c r="C209" s="25" t="s">
        <v>499</v>
      </c>
      <c r="D209" s="68">
        <v>27</v>
      </c>
      <c r="E209" s="25" t="s">
        <v>9</v>
      </c>
      <c r="F209" s="71">
        <v>49.07</v>
      </c>
      <c r="G209" s="59">
        <f t="shared" si="11"/>
        <v>1324.89</v>
      </c>
      <c r="H209" s="50"/>
    </row>
    <row r="210" spans="1:8" x14ac:dyDescent="0.25">
      <c r="A210" s="53"/>
      <c r="B210" s="54" t="s">
        <v>500</v>
      </c>
      <c r="C210" s="21" t="s">
        <v>501</v>
      </c>
      <c r="D210" s="21"/>
      <c r="E210" s="21"/>
      <c r="F210" s="21"/>
      <c r="G210" s="63"/>
      <c r="H210" s="57"/>
    </row>
    <row r="211" spans="1:8" x14ac:dyDescent="0.25">
      <c r="A211" s="9"/>
      <c r="B211" s="33"/>
      <c r="C211" s="25" t="s">
        <v>502</v>
      </c>
      <c r="D211" s="68">
        <v>81</v>
      </c>
      <c r="E211" s="25" t="s">
        <v>9</v>
      </c>
      <c r="F211" s="71">
        <v>52.79</v>
      </c>
      <c r="G211" s="59">
        <f t="shared" si="11"/>
        <v>4275.99</v>
      </c>
      <c r="H211" s="50"/>
    </row>
    <row r="212" spans="1:8" x14ac:dyDescent="0.25">
      <c r="A212" s="41"/>
      <c r="B212" s="54" t="s">
        <v>503</v>
      </c>
      <c r="C212" s="21" t="s">
        <v>504</v>
      </c>
      <c r="D212" s="79"/>
      <c r="E212" s="21"/>
      <c r="F212" s="69"/>
      <c r="G212" s="63"/>
      <c r="H212" s="57"/>
    </row>
    <row r="213" spans="1:8" x14ac:dyDescent="0.25">
      <c r="A213" s="9"/>
      <c r="B213" s="33"/>
      <c r="C213" s="25" t="s">
        <v>502</v>
      </c>
      <c r="D213" s="25">
        <v>86</v>
      </c>
      <c r="E213" s="25" t="s">
        <v>9</v>
      </c>
      <c r="F213" s="71">
        <v>52.79</v>
      </c>
      <c r="G213" s="59">
        <f t="shared" ref="G213" si="13">SUM(D213*F213)</f>
        <v>4539.9399999999996</v>
      </c>
      <c r="H213" s="50"/>
    </row>
    <row r="214" spans="1:8" x14ac:dyDescent="0.25">
      <c r="A214" s="41"/>
      <c r="B214" s="54" t="s">
        <v>505</v>
      </c>
      <c r="C214" s="21" t="s">
        <v>506</v>
      </c>
      <c r="D214" s="21"/>
      <c r="E214" s="21"/>
      <c r="F214" s="69"/>
      <c r="G214" s="63"/>
      <c r="H214" s="57"/>
    </row>
    <row r="215" spans="1:8" x14ac:dyDescent="0.25">
      <c r="A215" s="9"/>
      <c r="B215" s="33"/>
      <c r="C215" s="25" t="s">
        <v>507</v>
      </c>
      <c r="D215" s="25">
        <v>261</v>
      </c>
      <c r="E215" s="25" t="s">
        <v>9</v>
      </c>
      <c r="F215" s="71">
        <v>52.79</v>
      </c>
      <c r="G215" s="59">
        <f t="shared" ref="G215:G216" si="14">SUM(D215*F215)</f>
        <v>13778.19</v>
      </c>
      <c r="H215" s="50"/>
    </row>
    <row r="216" spans="1:8" x14ac:dyDescent="0.25">
      <c r="A216" s="9"/>
      <c r="B216" s="33"/>
      <c r="C216" s="25" t="s">
        <v>488</v>
      </c>
      <c r="D216" s="25">
        <v>188</v>
      </c>
      <c r="E216" s="25" t="s">
        <v>9</v>
      </c>
      <c r="F216" s="71">
        <v>52.79</v>
      </c>
      <c r="G216" s="59">
        <f t="shared" si="14"/>
        <v>9924.52</v>
      </c>
      <c r="H216" s="50"/>
    </row>
    <row r="217" spans="1:8" x14ac:dyDescent="0.25">
      <c r="A217" s="9"/>
      <c r="B217" s="76"/>
      <c r="C217" s="77"/>
      <c r="D217" s="77"/>
      <c r="E217" s="77"/>
      <c r="F217" s="77"/>
      <c r="G217" s="78"/>
      <c r="H217" s="50"/>
    </row>
    <row r="218" spans="1:8" ht="18.75" x14ac:dyDescent="0.3">
      <c r="A218" s="58"/>
      <c r="B218" s="16" t="s">
        <v>1</v>
      </c>
      <c r="C218" s="17" t="s">
        <v>508</v>
      </c>
      <c r="D218" s="117" t="s">
        <v>3</v>
      </c>
      <c r="E218" s="118"/>
      <c r="F218" s="18" t="s">
        <v>4</v>
      </c>
      <c r="G218" s="19" t="s">
        <v>5</v>
      </c>
      <c r="H218" s="50"/>
    </row>
    <row r="219" spans="1:8" x14ac:dyDescent="0.25">
      <c r="A219" s="53"/>
      <c r="B219" s="54" t="s">
        <v>509</v>
      </c>
      <c r="C219" s="21" t="s">
        <v>510</v>
      </c>
      <c r="D219" s="43"/>
      <c r="E219" s="44"/>
      <c r="F219" s="43"/>
      <c r="G219" s="46"/>
      <c r="H219" s="57"/>
    </row>
    <row r="220" spans="1:8" x14ac:dyDescent="0.25">
      <c r="A220" s="58"/>
      <c r="B220" s="33"/>
      <c r="C220" s="25" t="s">
        <v>511</v>
      </c>
      <c r="D220" s="22">
        <v>22</v>
      </c>
      <c r="E220" s="23" t="s">
        <v>9</v>
      </c>
      <c r="F220" s="26">
        <v>66.459999999999994</v>
      </c>
      <c r="G220" s="59">
        <f>SUM(D220*F220)</f>
        <v>1462.12</v>
      </c>
      <c r="H220" s="50"/>
    </row>
    <row r="221" spans="1:8" x14ac:dyDescent="0.25">
      <c r="A221" s="53"/>
      <c r="B221" s="54" t="s">
        <v>512</v>
      </c>
      <c r="C221" s="21" t="s">
        <v>513</v>
      </c>
      <c r="D221" s="43"/>
      <c r="E221" s="44"/>
      <c r="F221" s="83"/>
      <c r="G221" s="63"/>
      <c r="H221" s="57"/>
    </row>
    <row r="222" spans="1:8" x14ac:dyDescent="0.25">
      <c r="A222" s="58"/>
      <c r="B222" s="33"/>
      <c r="C222" s="25" t="s">
        <v>514</v>
      </c>
      <c r="D222" s="68">
        <v>14</v>
      </c>
      <c r="E222" s="25" t="s">
        <v>9</v>
      </c>
      <c r="F222" s="26">
        <v>66.459999999999994</v>
      </c>
      <c r="G222" s="59">
        <f t="shared" ref="G222:G239" si="15">SUM(D222*F222)</f>
        <v>930.43999999999994</v>
      </c>
      <c r="H222" s="50"/>
    </row>
    <row r="223" spans="1:8" x14ac:dyDescent="0.25">
      <c r="A223" s="58"/>
      <c r="B223" s="33"/>
      <c r="C223" s="25" t="s">
        <v>515</v>
      </c>
      <c r="D223" s="68">
        <v>26</v>
      </c>
      <c r="E223" s="25" t="s">
        <v>9</v>
      </c>
      <c r="F223" s="26">
        <v>66.459999999999994</v>
      </c>
      <c r="G223" s="59">
        <f t="shared" si="15"/>
        <v>1727.9599999999998</v>
      </c>
      <c r="H223" s="50"/>
    </row>
    <row r="224" spans="1:8" x14ac:dyDescent="0.25">
      <c r="A224" s="53"/>
      <c r="B224" s="54" t="s">
        <v>516</v>
      </c>
      <c r="C224" s="21" t="s">
        <v>517</v>
      </c>
      <c r="D224" s="79"/>
      <c r="E224" s="21"/>
      <c r="F224" s="69"/>
      <c r="G224" s="63"/>
      <c r="H224" s="57"/>
    </row>
    <row r="225" spans="1:8" x14ac:dyDescent="0.25">
      <c r="A225" s="58"/>
      <c r="B225" s="33"/>
      <c r="C225" s="25" t="s">
        <v>518</v>
      </c>
      <c r="D225" s="68">
        <v>54</v>
      </c>
      <c r="E225" s="25" t="s">
        <v>9</v>
      </c>
      <c r="F225" s="71">
        <v>66.459999999999994</v>
      </c>
      <c r="G225" s="59">
        <f t="shared" ref="G225" si="16">SUM(D225*F225)</f>
        <v>3588.8399999999997</v>
      </c>
      <c r="H225" s="50"/>
    </row>
    <row r="226" spans="1:8" x14ac:dyDescent="0.25">
      <c r="A226" s="53"/>
      <c r="B226" s="54" t="s">
        <v>519</v>
      </c>
      <c r="C226" s="21" t="s">
        <v>520</v>
      </c>
      <c r="D226" s="79"/>
      <c r="E226" s="21"/>
      <c r="F226" s="69"/>
      <c r="G226" s="63"/>
      <c r="H226" s="57"/>
    </row>
    <row r="227" spans="1:8" x14ac:dyDescent="0.25">
      <c r="A227" s="58"/>
      <c r="B227" s="33"/>
      <c r="C227" s="25" t="s">
        <v>521</v>
      </c>
      <c r="D227" s="68">
        <v>24</v>
      </c>
      <c r="E227" s="25" t="s">
        <v>9</v>
      </c>
      <c r="F227" s="71">
        <v>66.459999999999994</v>
      </c>
      <c r="G227" s="59">
        <f t="shared" si="15"/>
        <v>1595.04</v>
      </c>
      <c r="H227" s="50"/>
    </row>
    <row r="228" spans="1:8" x14ac:dyDescent="0.25">
      <c r="A228" s="58"/>
      <c r="B228" s="33"/>
      <c r="C228" s="25" t="s">
        <v>522</v>
      </c>
      <c r="D228" s="68">
        <v>32</v>
      </c>
      <c r="E228" s="25" t="s">
        <v>9</v>
      </c>
      <c r="F228" s="71">
        <v>66.459999999999994</v>
      </c>
      <c r="G228" s="59">
        <f t="shared" si="15"/>
        <v>2126.7199999999998</v>
      </c>
      <c r="H228" s="50"/>
    </row>
    <row r="229" spans="1:8" x14ac:dyDescent="0.25">
      <c r="A229" s="53"/>
      <c r="B229" s="54" t="s">
        <v>523</v>
      </c>
      <c r="C229" s="21" t="s">
        <v>524</v>
      </c>
      <c r="D229" s="79"/>
      <c r="E229" s="21"/>
      <c r="F229" s="69"/>
      <c r="G229" s="63"/>
      <c r="H229" s="57"/>
    </row>
    <row r="230" spans="1:8" x14ac:dyDescent="0.25">
      <c r="A230" s="58"/>
      <c r="B230" s="33"/>
      <c r="C230" s="25" t="s">
        <v>525</v>
      </c>
      <c r="D230" s="68">
        <v>28</v>
      </c>
      <c r="E230" s="25" t="s">
        <v>9</v>
      </c>
      <c r="F230" s="71">
        <v>66.459999999999994</v>
      </c>
      <c r="G230" s="59">
        <f t="shared" si="15"/>
        <v>1860.8799999999999</v>
      </c>
      <c r="H230" s="50"/>
    </row>
    <row r="231" spans="1:8" x14ac:dyDescent="0.25">
      <c r="A231" s="53"/>
      <c r="B231" s="54" t="s">
        <v>526</v>
      </c>
      <c r="C231" s="21" t="s">
        <v>527</v>
      </c>
      <c r="D231" s="79"/>
      <c r="E231" s="21"/>
      <c r="F231" s="69"/>
      <c r="G231" s="63"/>
      <c r="H231" s="57"/>
    </row>
    <row r="232" spans="1:8" x14ac:dyDescent="0.25">
      <c r="A232" s="58"/>
      <c r="B232" s="33"/>
      <c r="C232" s="25" t="s">
        <v>528</v>
      </c>
      <c r="D232" s="68">
        <v>20</v>
      </c>
      <c r="E232" s="25" t="s">
        <v>9</v>
      </c>
      <c r="F232" s="71">
        <v>66.459999999999994</v>
      </c>
      <c r="G232" s="59">
        <f t="shared" si="15"/>
        <v>1329.1999999999998</v>
      </c>
      <c r="H232" s="50"/>
    </row>
    <row r="233" spans="1:8" x14ac:dyDescent="0.25">
      <c r="A233" s="58"/>
      <c r="B233" s="33"/>
      <c r="C233" s="25" t="s">
        <v>529</v>
      </c>
      <c r="D233" s="68">
        <v>97</v>
      </c>
      <c r="E233" s="25" t="s">
        <v>9</v>
      </c>
      <c r="F233" s="71">
        <v>66.459999999999994</v>
      </c>
      <c r="G233" s="59">
        <f t="shared" si="15"/>
        <v>6446.619999999999</v>
      </c>
      <c r="H233" s="50"/>
    </row>
    <row r="234" spans="1:8" x14ac:dyDescent="0.25">
      <c r="A234" s="58"/>
      <c r="B234" s="33"/>
      <c r="C234" s="25" t="s">
        <v>530</v>
      </c>
      <c r="D234" s="68">
        <v>98</v>
      </c>
      <c r="E234" s="25" t="s">
        <v>9</v>
      </c>
      <c r="F234" s="71">
        <v>66.459999999999994</v>
      </c>
      <c r="G234" s="59">
        <f t="shared" si="15"/>
        <v>6513.079999999999</v>
      </c>
      <c r="H234" s="50"/>
    </row>
    <row r="235" spans="1:8" x14ac:dyDescent="0.25">
      <c r="A235" s="53"/>
      <c r="B235" s="54" t="s">
        <v>531</v>
      </c>
      <c r="C235" s="21" t="s">
        <v>532</v>
      </c>
      <c r="D235" s="79"/>
      <c r="E235" s="21"/>
      <c r="F235" s="69"/>
      <c r="G235" s="63"/>
      <c r="H235" s="57"/>
    </row>
    <row r="236" spans="1:8" x14ac:dyDescent="0.25">
      <c r="A236" s="58"/>
      <c r="B236" s="33"/>
      <c r="C236" s="25" t="s">
        <v>533</v>
      </c>
      <c r="D236" s="68">
        <v>34</v>
      </c>
      <c r="E236" s="25" t="s">
        <v>9</v>
      </c>
      <c r="F236" s="71">
        <v>66.459999999999994</v>
      </c>
      <c r="G236" s="59">
        <f t="shared" si="15"/>
        <v>2259.64</v>
      </c>
      <c r="H236" s="50"/>
    </row>
    <row r="237" spans="1:8" x14ac:dyDescent="0.25">
      <c r="A237" s="58"/>
      <c r="B237" s="33"/>
      <c r="C237" s="25" t="s">
        <v>534</v>
      </c>
      <c r="D237" s="68">
        <v>78</v>
      </c>
      <c r="E237" s="25" t="s">
        <v>9</v>
      </c>
      <c r="F237" s="71">
        <v>66.459999999999994</v>
      </c>
      <c r="G237" s="59">
        <f t="shared" si="15"/>
        <v>5183.8799999999992</v>
      </c>
      <c r="H237" s="50"/>
    </row>
    <row r="238" spans="1:8" x14ac:dyDescent="0.25">
      <c r="A238" s="58"/>
      <c r="B238" s="33"/>
      <c r="C238" s="25" t="s">
        <v>535</v>
      </c>
      <c r="D238" s="68">
        <v>65</v>
      </c>
      <c r="E238" s="25" t="s">
        <v>9</v>
      </c>
      <c r="F238" s="71">
        <v>66.459999999999994</v>
      </c>
      <c r="G238" s="59">
        <f t="shared" si="15"/>
        <v>4319.8999999999996</v>
      </c>
      <c r="H238" s="50"/>
    </row>
    <row r="239" spans="1:8" x14ac:dyDescent="0.25">
      <c r="A239" s="58"/>
      <c r="B239" s="33"/>
      <c r="C239" s="25" t="s">
        <v>536</v>
      </c>
      <c r="D239" s="68">
        <v>32</v>
      </c>
      <c r="E239" s="25" t="s">
        <v>9</v>
      </c>
      <c r="F239" s="71">
        <v>66.459999999999994</v>
      </c>
      <c r="G239" s="59">
        <f t="shared" si="15"/>
        <v>2126.7199999999998</v>
      </c>
      <c r="H239" s="50"/>
    </row>
    <row r="240" spans="1:8" x14ac:dyDescent="0.25">
      <c r="A240" s="53"/>
      <c r="B240" s="54" t="s">
        <v>537</v>
      </c>
      <c r="C240" s="21" t="s">
        <v>538</v>
      </c>
      <c r="D240" s="68"/>
      <c r="E240" s="21"/>
      <c r="F240" s="69"/>
      <c r="G240" s="63"/>
      <c r="H240" s="57"/>
    </row>
    <row r="241" spans="1:8" x14ac:dyDescent="0.25">
      <c r="A241" s="58"/>
      <c r="B241" s="33"/>
      <c r="C241" s="25" t="s">
        <v>539</v>
      </c>
      <c r="D241" s="68">
        <v>27</v>
      </c>
      <c r="E241" s="25" t="s">
        <v>9</v>
      </c>
      <c r="F241" s="71">
        <v>66.459999999999994</v>
      </c>
      <c r="G241" s="59">
        <f t="shared" ref="G241:G242" si="17">SUM(D241*F241)</f>
        <v>1794.4199999999998</v>
      </c>
      <c r="H241" s="50"/>
    </row>
    <row r="242" spans="1:8" x14ac:dyDescent="0.25">
      <c r="A242" s="58"/>
      <c r="B242" s="33"/>
      <c r="C242" s="28" t="s">
        <v>463</v>
      </c>
      <c r="D242" s="68">
        <v>36</v>
      </c>
      <c r="E242" s="25" t="s">
        <v>9</v>
      </c>
      <c r="F242" s="71">
        <v>66.459999999999994</v>
      </c>
      <c r="G242" s="59">
        <f t="shared" si="17"/>
        <v>2392.56</v>
      </c>
      <c r="H242" s="50"/>
    </row>
    <row r="243" spans="1:8" x14ac:dyDescent="0.25">
      <c r="A243" s="53"/>
      <c r="B243" s="54" t="s">
        <v>540</v>
      </c>
      <c r="C243" s="35" t="s">
        <v>541</v>
      </c>
      <c r="D243" s="79"/>
      <c r="E243" s="21"/>
      <c r="F243" s="69"/>
      <c r="G243" s="63"/>
      <c r="H243" s="57"/>
    </row>
    <row r="244" spans="1:8" x14ac:dyDescent="0.25">
      <c r="A244" s="58"/>
      <c r="B244" s="33"/>
      <c r="C244" s="28" t="s">
        <v>542</v>
      </c>
      <c r="D244" s="68">
        <v>55</v>
      </c>
      <c r="E244" s="25" t="s">
        <v>9</v>
      </c>
      <c r="F244" s="71">
        <v>66.459999999999994</v>
      </c>
      <c r="G244" s="59">
        <f t="shared" ref="G244:G245" si="18">SUM(D244*F244)</f>
        <v>3655.2999999999997</v>
      </c>
      <c r="H244" s="50"/>
    </row>
    <row r="245" spans="1:8" x14ac:dyDescent="0.25">
      <c r="A245" s="58"/>
      <c r="B245" s="33"/>
      <c r="C245" s="28" t="s">
        <v>543</v>
      </c>
      <c r="D245" s="68">
        <v>25</v>
      </c>
      <c r="E245" s="25" t="s">
        <v>9</v>
      </c>
      <c r="F245" s="71">
        <v>66.459999999999994</v>
      </c>
      <c r="G245" s="59">
        <f t="shared" si="18"/>
        <v>1661.4999999999998</v>
      </c>
      <c r="H245" s="50"/>
    </row>
    <row r="246" spans="1:8" x14ac:dyDescent="0.25">
      <c r="A246" s="53"/>
      <c r="B246" s="54" t="s">
        <v>544</v>
      </c>
      <c r="C246" s="35" t="s">
        <v>545</v>
      </c>
      <c r="D246" s="79"/>
      <c r="E246" s="21"/>
      <c r="F246" s="69"/>
      <c r="G246" s="63"/>
      <c r="H246" s="57"/>
    </row>
    <row r="247" spans="1:8" x14ac:dyDescent="0.25">
      <c r="A247" s="58"/>
      <c r="B247" s="33"/>
      <c r="C247" s="28" t="s">
        <v>51</v>
      </c>
      <c r="D247" s="68">
        <v>136</v>
      </c>
      <c r="E247" s="25" t="s">
        <v>9</v>
      </c>
      <c r="F247" s="71">
        <v>66.459999999999994</v>
      </c>
      <c r="G247" s="59">
        <f t="shared" ref="G247:G249" si="19">SUM(D247*F247)</f>
        <v>9038.56</v>
      </c>
      <c r="H247" s="50"/>
    </row>
    <row r="248" spans="1:8" x14ac:dyDescent="0.25">
      <c r="A248" s="58"/>
      <c r="B248" s="33"/>
      <c r="C248" s="28" t="s">
        <v>539</v>
      </c>
      <c r="D248" s="68">
        <v>33</v>
      </c>
      <c r="E248" s="25" t="s">
        <v>9</v>
      </c>
      <c r="F248" s="71">
        <v>66.459999999999994</v>
      </c>
      <c r="G248" s="59">
        <f t="shared" si="19"/>
        <v>2193.1799999999998</v>
      </c>
      <c r="H248" s="50"/>
    </row>
    <row r="249" spans="1:8" x14ac:dyDescent="0.25">
      <c r="A249" s="58"/>
      <c r="B249" s="33"/>
      <c r="C249" s="28" t="s">
        <v>546</v>
      </c>
      <c r="D249" s="68">
        <v>89</v>
      </c>
      <c r="E249" s="25" t="s">
        <v>9</v>
      </c>
      <c r="F249" s="71">
        <v>66.459999999999994</v>
      </c>
      <c r="G249" s="59">
        <f t="shared" si="19"/>
        <v>5914.94</v>
      </c>
      <c r="H249" s="50"/>
    </row>
    <row r="250" spans="1:8" x14ac:dyDescent="0.25">
      <c r="A250" s="53"/>
      <c r="B250" s="54" t="s">
        <v>547</v>
      </c>
      <c r="C250" s="35" t="s">
        <v>548</v>
      </c>
      <c r="D250" s="79"/>
      <c r="E250" s="21"/>
      <c r="F250" s="69"/>
      <c r="G250" s="63"/>
      <c r="H250" s="57"/>
    </row>
    <row r="251" spans="1:8" x14ac:dyDescent="0.25">
      <c r="A251" s="58"/>
      <c r="B251" s="33"/>
      <c r="C251" s="28" t="s">
        <v>549</v>
      </c>
      <c r="D251" s="68">
        <v>93</v>
      </c>
      <c r="E251" s="25" t="s">
        <v>9</v>
      </c>
      <c r="F251" s="71">
        <v>66.459999999999994</v>
      </c>
      <c r="G251" s="59">
        <f t="shared" ref="G251" si="20">SUM(D251*F251)</f>
        <v>6180.78</v>
      </c>
      <c r="H251" s="50"/>
    </row>
    <row r="252" spans="1:8" x14ac:dyDescent="0.25">
      <c r="A252" s="53"/>
      <c r="B252" s="54" t="s">
        <v>550</v>
      </c>
      <c r="C252" s="35" t="s">
        <v>551</v>
      </c>
      <c r="D252" s="79"/>
      <c r="E252" s="21"/>
      <c r="F252" s="69"/>
      <c r="G252" s="63"/>
      <c r="H252" s="57"/>
    </row>
    <row r="253" spans="1:8" x14ac:dyDescent="0.25">
      <c r="A253" s="58"/>
      <c r="B253" s="33"/>
      <c r="C253" s="28" t="s">
        <v>528</v>
      </c>
      <c r="D253" s="68">
        <v>55</v>
      </c>
      <c r="E253" s="25" t="s">
        <v>9</v>
      </c>
      <c r="F253" s="71">
        <v>66.459999999999994</v>
      </c>
      <c r="G253" s="59">
        <f t="shared" ref="G253:G255" si="21">SUM(D253*F253)</f>
        <v>3655.2999999999997</v>
      </c>
      <c r="H253" s="50"/>
    </row>
    <row r="254" spans="1:8" x14ac:dyDescent="0.25">
      <c r="A254" s="58"/>
      <c r="B254" s="33"/>
      <c r="C254" s="28" t="s">
        <v>552</v>
      </c>
      <c r="D254" s="68">
        <v>37</v>
      </c>
      <c r="E254" s="25" t="s">
        <v>9</v>
      </c>
      <c r="F254" s="71">
        <v>66.459999999999994</v>
      </c>
      <c r="G254" s="59">
        <f t="shared" si="21"/>
        <v>2459.02</v>
      </c>
      <c r="H254" s="50"/>
    </row>
    <row r="255" spans="1:8" x14ac:dyDescent="0.25">
      <c r="A255" s="58"/>
      <c r="B255" s="33"/>
      <c r="C255" s="28" t="s">
        <v>553</v>
      </c>
      <c r="D255" s="68">
        <v>53</v>
      </c>
      <c r="E255" s="25" t="s">
        <v>9</v>
      </c>
      <c r="F255" s="71">
        <v>66.459999999999994</v>
      </c>
      <c r="G255" s="59">
        <f t="shared" si="21"/>
        <v>3522.3799999999997</v>
      </c>
      <c r="H255" s="50"/>
    </row>
    <row r="256" spans="1:8" x14ac:dyDescent="0.25">
      <c r="A256" s="53"/>
      <c r="B256" s="54" t="s">
        <v>554</v>
      </c>
      <c r="C256" s="35" t="s">
        <v>555</v>
      </c>
      <c r="D256" s="79"/>
      <c r="E256" s="21"/>
      <c r="F256" s="69"/>
      <c r="G256" s="63"/>
      <c r="H256" s="57"/>
    </row>
    <row r="257" spans="1:8" x14ac:dyDescent="0.25">
      <c r="A257" s="84"/>
      <c r="B257" s="33"/>
      <c r="C257" s="28" t="s">
        <v>423</v>
      </c>
      <c r="D257" s="68">
        <v>230</v>
      </c>
      <c r="E257" s="25"/>
      <c r="F257" s="71">
        <v>66.459999999999994</v>
      </c>
      <c r="G257" s="59">
        <f t="shared" ref="G257" si="22">SUM(D257*F257)</f>
        <v>15285.8</v>
      </c>
      <c r="H257" s="50"/>
    </row>
    <row r="258" spans="1:8" x14ac:dyDescent="0.25">
      <c r="A258" s="9"/>
      <c r="B258" s="76"/>
      <c r="C258" s="77"/>
      <c r="D258" s="80"/>
      <c r="E258" s="77"/>
      <c r="F258" s="81"/>
      <c r="G258" s="85"/>
      <c r="H258" s="9"/>
    </row>
  </sheetData>
  <mergeCells count="5">
    <mergeCell ref="G1:H1"/>
    <mergeCell ref="D3:E3"/>
    <mergeCell ref="D124:E124"/>
    <mergeCell ref="D181:E181"/>
    <mergeCell ref="D218:E2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51"/>
  <sheetViews>
    <sheetView showGridLines="0" workbookViewId="0">
      <selection activeCell="K49" sqref="K49"/>
    </sheetView>
  </sheetViews>
  <sheetFormatPr baseColWidth="10" defaultRowHeight="15" x14ac:dyDescent="0.25"/>
  <cols>
    <col min="1" max="1" width="5.7109375" customWidth="1"/>
    <col min="2" max="2" width="11.140625" bestFit="1" customWidth="1"/>
    <col min="3" max="3" width="56.28515625" bestFit="1" customWidth="1"/>
    <col min="4" max="4" width="6.5703125" bestFit="1" customWidth="1"/>
    <col min="5" max="5" width="6.42578125" bestFit="1" customWidth="1"/>
    <col min="6" max="6" width="8.5703125" bestFit="1" customWidth="1"/>
    <col min="7" max="7" width="12" bestFit="1" customWidth="1"/>
    <col min="8" max="8" width="5.7109375" customWidth="1"/>
  </cols>
  <sheetData>
    <row r="1" spans="1:9" ht="26.25" x14ac:dyDescent="0.4">
      <c r="A1" s="122" t="s">
        <v>640</v>
      </c>
      <c r="B1" s="122"/>
      <c r="C1" s="122"/>
      <c r="D1" s="123"/>
      <c r="E1" s="122"/>
      <c r="F1" s="122"/>
      <c r="G1" s="124">
        <v>43797</v>
      </c>
      <c r="H1" s="125"/>
      <c r="I1" s="125"/>
    </row>
    <row r="2" spans="1:9" x14ac:dyDescent="0.25">
      <c r="A2" s="50"/>
      <c r="B2" s="51"/>
      <c r="C2" s="51"/>
      <c r="D2" s="51"/>
      <c r="E2" s="51"/>
      <c r="F2" s="51"/>
      <c r="G2" s="51"/>
      <c r="H2" s="50"/>
    </row>
    <row r="3" spans="1:9" ht="18.75" x14ac:dyDescent="0.3">
      <c r="A3" s="52"/>
      <c r="B3" s="16" t="s">
        <v>1</v>
      </c>
      <c r="C3" s="17" t="s">
        <v>641</v>
      </c>
      <c r="D3" s="126" t="s">
        <v>3</v>
      </c>
      <c r="E3" s="126"/>
      <c r="F3" s="18" t="s">
        <v>4</v>
      </c>
      <c r="G3" s="19" t="s">
        <v>5</v>
      </c>
      <c r="H3" s="50"/>
    </row>
    <row r="4" spans="1:9" x14ac:dyDescent="0.25">
      <c r="A4" s="53"/>
      <c r="B4" s="54" t="s">
        <v>642</v>
      </c>
      <c r="C4" s="21" t="s">
        <v>643</v>
      </c>
      <c r="D4" s="60"/>
      <c r="E4" s="61"/>
      <c r="F4" s="62"/>
      <c r="G4" s="63"/>
      <c r="H4" s="57"/>
      <c r="I4" s="127"/>
    </row>
    <row r="5" spans="1:9" x14ac:dyDescent="0.25">
      <c r="A5" s="58"/>
      <c r="B5" s="33"/>
      <c r="C5" s="25" t="s">
        <v>644</v>
      </c>
      <c r="D5" s="60">
        <v>19</v>
      </c>
      <c r="E5" s="64" t="s">
        <v>9</v>
      </c>
      <c r="F5" s="65">
        <v>11</v>
      </c>
      <c r="G5" s="59">
        <f t="shared" ref="G5:G24" si="0">SUM(D5*F5)</f>
        <v>209</v>
      </c>
      <c r="H5" s="50"/>
    </row>
    <row r="6" spans="1:9" x14ac:dyDescent="0.25">
      <c r="A6" s="53"/>
      <c r="B6" s="54" t="s">
        <v>645</v>
      </c>
      <c r="C6" s="21" t="s">
        <v>646</v>
      </c>
      <c r="D6" s="60"/>
      <c r="E6" s="61"/>
      <c r="F6" s="62"/>
      <c r="G6" s="63"/>
      <c r="H6" s="57"/>
      <c r="I6" s="127"/>
    </row>
    <row r="7" spans="1:9" x14ac:dyDescent="0.25">
      <c r="A7" s="58"/>
      <c r="B7" s="33"/>
      <c r="C7" s="25" t="s">
        <v>647</v>
      </c>
      <c r="D7" s="60">
        <v>25</v>
      </c>
      <c r="E7" s="64" t="s">
        <v>9</v>
      </c>
      <c r="F7" s="65">
        <v>11</v>
      </c>
      <c r="G7" s="59">
        <f t="shared" si="0"/>
        <v>275</v>
      </c>
      <c r="H7" s="50"/>
    </row>
    <row r="8" spans="1:9" x14ac:dyDescent="0.25">
      <c r="A8" s="53"/>
      <c r="B8" s="54" t="s">
        <v>648</v>
      </c>
      <c r="C8" s="21" t="s">
        <v>649</v>
      </c>
      <c r="D8" s="60"/>
      <c r="E8" s="61"/>
      <c r="F8" s="62"/>
      <c r="G8" s="63"/>
      <c r="H8" s="57"/>
      <c r="I8" s="127"/>
    </row>
    <row r="9" spans="1:9" x14ac:dyDescent="0.25">
      <c r="A9" s="58"/>
      <c r="B9" s="33"/>
      <c r="C9" s="25" t="s">
        <v>650</v>
      </c>
      <c r="D9" s="60">
        <v>21</v>
      </c>
      <c r="E9" s="64" t="s">
        <v>9</v>
      </c>
      <c r="F9" s="65">
        <v>11</v>
      </c>
      <c r="G9" s="59">
        <f t="shared" si="0"/>
        <v>231</v>
      </c>
      <c r="H9" s="50"/>
    </row>
    <row r="10" spans="1:9" x14ac:dyDescent="0.25">
      <c r="A10" s="53"/>
      <c r="B10" s="54" t="s">
        <v>651</v>
      </c>
      <c r="C10" s="21" t="s">
        <v>652</v>
      </c>
      <c r="D10" s="60"/>
      <c r="E10" s="61"/>
      <c r="F10" s="62"/>
      <c r="G10" s="63"/>
      <c r="H10" s="57"/>
      <c r="I10" s="127"/>
    </row>
    <row r="11" spans="1:9" x14ac:dyDescent="0.25">
      <c r="A11" s="58"/>
      <c r="B11" s="33"/>
      <c r="C11" s="25" t="s">
        <v>653</v>
      </c>
      <c r="D11" s="60">
        <v>22</v>
      </c>
      <c r="E11" s="64" t="s">
        <v>9</v>
      </c>
      <c r="F11" s="65">
        <v>11</v>
      </c>
      <c r="G11" s="59">
        <f t="shared" si="0"/>
        <v>242</v>
      </c>
      <c r="H11" s="50"/>
    </row>
    <row r="12" spans="1:9" x14ac:dyDescent="0.25">
      <c r="A12" s="58"/>
      <c r="B12" s="33"/>
      <c r="C12" s="25" t="s">
        <v>654</v>
      </c>
      <c r="D12" s="60">
        <v>23</v>
      </c>
      <c r="E12" s="64" t="s">
        <v>9</v>
      </c>
      <c r="F12" s="65">
        <v>11</v>
      </c>
      <c r="G12" s="59">
        <f t="shared" si="0"/>
        <v>253</v>
      </c>
      <c r="H12" s="57"/>
      <c r="I12" s="127"/>
    </row>
    <row r="13" spans="1:9" x14ac:dyDescent="0.25">
      <c r="A13" s="53"/>
      <c r="B13" s="54" t="s">
        <v>655</v>
      </c>
      <c r="C13" s="21" t="s">
        <v>656</v>
      </c>
      <c r="D13" s="60"/>
      <c r="E13" s="61"/>
      <c r="F13" s="62"/>
      <c r="G13" s="63"/>
      <c r="H13" s="57"/>
      <c r="I13" s="127"/>
    </row>
    <row r="14" spans="1:9" x14ac:dyDescent="0.25">
      <c r="A14" s="58"/>
      <c r="B14" s="33"/>
      <c r="C14" s="25" t="s">
        <v>657</v>
      </c>
      <c r="D14" s="60">
        <v>12</v>
      </c>
      <c r="E14" s="64" t="s">
        <v>9</v>
      </c>
      <c r="F14" s="65">
        <v>11</v>
      </c>
      <c r="G14" s="59">
        <f t="shared" si="0"/>
        <v>132</v>
      </c>
      <c r="H14" s="50"/>
    </row>
    <row r="15" spans="1:9" x14ac:dyDescent="0.25">
      <c r="A15" s="53"/>
      <c r="B15" s="54" t="s">
        <v>658</v>
      </c>
      <c r="C15" s="21" t="s">
        <v>659</v>
      </c>
      <c r="D15" s="60"/>
      <c r="E15" s="61"/>
      <c r="F15" s="62"/>
      <c r="G15" s="63"/>
      <c r="H15" s="57"/>
      <c r="I15" s="127"/>
    </row>
    <row r="16" spans="1:9" x14ac:dyDescent="0.25">
      <c r="A16" s="58"/>
      <c r="B16" s="33"/>
      <c r="C16" s="25" t="s">
        <v>660</v>
      </c>
      <c r="D16" s="60">
        <v>70</v>
      </c>
      <c r="E16" s="64" t="s">
        <v>9</v>
      </c>
      <c r="F16" s="65">
        <v>11</v>
      </c>
      <c r="G16" s="59">
        <f t="shared" si="0"/>
        <v>770</v>
      </c>
      <c r="H16" s="50"/>
    </row>
    <row r="17" spans="1:9" x14ac:dyDescent="0.25">
      <c r="A17" s="58"/>
      <c r="B17" s="33"/>
      <c r="C17" s="25" t="s">
        <v>661</v>
      </c>
      <c r="D17" s="60">
        <v>67</v>
      </c>
      <c r="E17" s="64" t="s">
        <v>9</v>
      </c>
      <c r="F17" s="65">
        <v>11</v>
      </c>
      <c r="G17" s="59">
        <f t="shared" si="0"/>
        <v>737</v>
      </c>
      <c r="H17" s="57"/>
      <c r="I17" s="127"/>
    </row>
    <row r="18" spans="1:9" x14ac:dyDescent="0.25">
      <c r="A18" s="53"/>
      <c r="B18" s="54" t="s">
        <v>662</v>
      </c>
      <c r="C18" s="21" t="s">
        <v>663</v>
      </c>
      <c r="D18" s="128"/>
      <c r="E18" s="61"/>
      <c r="F18" s="62"/>
      <c r="G18" s="63"/>
      <c r="H18" s="57"/>
      <c r="I18" s="127"/>
    </row>
    <row r="19" spans="1:9" x14ac:dyDescent="0.25">
      <c r="A19" s="58"/>
      <c r="B19" s="33"/>
      <c r="C19" s="25" t="s">
        <v>70</v>
      </c>
      <c r="D19" s="60">
        <v>97</v>
      </c>
      <c r="E19" s="64" t="s">
        <v>9</v>
      </c>
      <c r="F19" s="65">
        <v>12</v>
      </c>
      <c r="G19" s="59">
        <f t="shared" si="0"/>
        <v>1164</v>
      </c>
      <c r="H19" s="57"/>
      <c r="I19" s="127"/>
    </row>
    <row r="20" spans="1:9" x14ac:dyDescent="0.25">
      <c r="A20" s="58"/>
      <c r="B20" s="33"/>
      <c r="C20" s="25" t="s">
        <v>664</v>
      </c>
      <c r="D20" s="60">
        <v>116</v>
      </c>
      <c r="E20" s="64" t="s">
        <v>9</v>
      </c>
      <c r="F20" s="65">
        <v>12</v>
      </c>
      <c r="G20" s="59">
        <f t="shared" si="0"/>
        <v>1392</v>
      </c>
      <c r="H20" s="57"/>
      <c r="I20" s="127"/>
    </row>
    <row r="21" spans="1:9" x14ac:dyDescent="0.25">
      <c r="A21" s="53"/>
      <c r="B21" s="54" t="s">
        <v>665</v>
      </c>
      <c r="C21" s="21" t="s">
        <v>666</v>
      </c>
      <c r="D21" s="128"/>
      <c r="E21" s="61"/>
      <c r="F21" s="62"/>
      <c r="G21" s="63"/>
      <c r="H21" s="57"/>
      <c r="I21" s="127"/>
    </row>
    <row r="22" spans="1:9" x14ac:dyDescent="0.25">
      <c r="A22" s="58"/>
      <c r="B22" s="33"/>
      <c r="C22" s="25" t="s">
        <v>281</v>
      </c>
      <c r="D22" s="60">
        <v>62</v>
      </c>
      <c r="E22" s="64" t="s">
        <v>9</v>
      </c>
      <c r="F22" s="65">
        <v>12</v>
      </c>
      <c r="G22" s="59">
        <f t="shared" si="0"/>
        <v>744</v>
      </c>
      <c r="H22" s="50"/>
    </row>
    <row r="23" spans="1:9" x14ac:dyDescent="0.25">
      <c r="A23" s="53"/>
      <c r="B23" s="54" t="s">
        <v>667</v>
      </c>
      <c r="C23" s="21" t="s">
        <v>668</v>
      </c>
      <c r="D23" s="128"/>
      <c r="E23" s="61"/>
      <c r="F23" s="62"/>
      <c r="G23" s="63"/>
      <c r="H23" s="57"/>
      <c r="I23" s="127"/>
    </row>
    <row r="24" spans="1:9" x14ac:dyDescent="0.25">
      <c r="A24" s="58"/>
      <c r="B24" s="33"/>
      <c r="C24" s="25" t="s">
        <v>669</v>
      </c>
      <c r="D24" s="60">
        <v>55</v>
      </c>
      <c r="E24" s="64" t="s">
        <v>9</v>
      </c>
      <c r="F24" s="65">
        <v>12</v>
      </c>
      <c r="G24" s="59">
        <f t="shared" si="0"/>
        <v>660</v>
      </c>
      <c r="H24" s="57"/>
      <c r="I24" s="127"/>
    </row>
    <row r="25" spans="1:9" x14ac:dyDescent="0.25">
      <c r="A25" s="53"/>
      <c r="B25" s="54" t="s">
        <v>670</v>
      </c>
      <c r="C25" s="55" t="s">
        <v>671</v>
      </c>
      <c r="D25" s="56"/>
      <c r="E25" s="23"/>
      <c r="F25" s="43"/>
      <c r="G25" s="46"/>
      <c r="H25" s="50"/>
    </row>
    <row r="26" spans="1:9" x14ac:dyDescent="0.25">
      <c r="A26" s="58"/>
      <c r="B26" s="33"/>
      <c r="C26" s="25" t="s">
        <v>672</v>
      </c>
      <c r="D26" s="56">
        <v>117</v>
      </c>
      <c r="E26" s="23" t="s">
        <v>9</v>
      </c>
      <c r="F26" s="26">
        <v>12</v>
      </c>
      <c r="G26" s="59">
        <f>SUM(D26*F26)</f>
        <v>1404</v>
      </c>
      <c r="H26" s="50"/>
    </row>
    <row r="27" spans="1:9" x14ac:dyDescent="0.25">
      <c r="A27" s="58"/>
      <c r="B27" s="33"/>
      <c r="C27" s="25" t="s">
        <v>673</v>
      </c>
      <c r="D27" s="56">
        <v>83</v>
      </c>
      <c r="E27" s="23" t="s">
        <v>9</v>
      </c>
      <c r="F27" s="26">
        <v>12</v>
      </c>
      <c r="G27" s="59">
        <f t="shared" ref="G27:G29" si="1">SUM(D27*F27)</f>
        <v>996</v>
      </c>
      <c r="H27" s="50"/>
    </row>
    <row r="28" spans="1:9" x14ac:dyDescent="0.25">
      <c r="A28" s="58"/>
      <c r="B28" s="33"/>
      <c r="C28" s="28" t="s">
        <v>134</v>
      </c>
      <c r="D28" s="56">
        <v>115</v>
      </c>
      <c r="E28" s="23" t="s">
        <v>9</v>
      </c>
      <c r="F28" s="26">
        <v>12</v>
      </c>
      <c r="G28" s="59">
        <f t="shared" si="1"/>
        <v>1380</v>
      </c>
      <c r="H28" s="50"/>
    </row>
    <row r="29" spans="1:9" x14ac:dyDescent="0.25">
      <c r="A29" s="58"/>
      <c r="B29" s="33"/>
      <c r="C29" s="28" t="s">
        <v>674</v>
      </c>
      <c r="D29" s="56">
        <v>122</v>
      </c>
      <c r="E29" s="23" t="s">
        <v>9</v>
      </c>
      <c r="F29" s="26">
        <v>12</v>
      </c>
      <c r="G29" s="59">
        <f t="shared" si="1"/>
        <v>1464</v>
      </c>
      <c r="H29" s="50"/>
    </row>
    <row r="30" spans="1:9" x14ac:dyDescent="0.25">
      <c r="A30" s="53"/>
      <c r="B30" s="54" t="s">
        <v>675</v>
      </c>
      <c r="C30" s="21" t="s">
        <v>676</v>
      </c>
      <c r="D30" s="60"/>
      <c r="E30" s="61"/>
      <c r="F30" s="62"/>
      <c r="G30" s="63"/>
      <c r="H30" s="50"/>
    </row>
    <row r="31" spans="1:9" x14ac:dyDescent="0.25">
      <c r="A31" s="58"/>
      <c r="B31" s="33"/>
      <c r="C31" s="25" t="s">
        <v>535</v>
      </c>
      <c r="D31" s="60">
        <v>97</v>
      </c>
      <c r="E31" s="64" t="s">
        <v>9</v>
      </c>
      <c r="F31" s="65">
        <v>12</v>
      </c>
      <c r="G31" s="59">
        <f>SUM(D31*F31)</f>
        <v>1164</v>
      </c>
      <c r="H31" s="50"/>
    </row>
    <row r="32" spans="1:9" x14ac:dyDescent="0.25">
      <c r="A32" s="58"/>
      <c r="B32" s="33"/>
      <c r="C32" s="28" t="s">
        <v>677</v>
      </c>
      <c r="D32" s="60">
        <v>152</v>
      </c>
      <c r="E32" s="64" t="s">
        <v>9</v>
      </c>
      <c r="F32" s="65">
        <v>12</v>
      </c>
      <c r="G32" s="59">
        <f>SUM(D32*F32)</f>
        <v>1824</v>
      </c>
      <c r="H32" s="57"/>
      <c r="I32" s="127"/>
    </row>
    <row r="33" spans="1:9" x14ac:dyDescent="0.25">
      <c r="A33" s="53"/>
      <c r="B33" s="54" t="s">
        <v>678</v>
      </c>
      <c r="C33" s="21" t="s">
        <v>679</v>
      </c>
      <c r="D33" s="60"/>
      <c r="E33" s="61"/>
      <c r="F33" s="62"/>
      <c r="G33" s="63"/>
      <c r="H33" s="75"/>
      <c r="I33" s="129"/>
    </row>
    <row r="34" spans="1:9" x14ac:dyDescent="0.25">
      <c r="A34" s="53"/>
      <c r="B34" s="54"/>
      <c r="C34" s="25" t="s">
        <v>515</v>
      </c>
      <c r="D34" s="60">
        <v>137.5</v>
      </c>
      <c r="E34" s="64" t="s">
        <v>9</v>
      </c>
      <c r="F34" s="65">
        <v>12</v>
      </c>
      <c r="G34" s="59">
        <f t="shared" ref="G34:G35" si="2">SUM(D34*F34)</f>
        <v>1650</v>
      </c>
      <c r="H34" s="50"/>
    </row>
    <row r="35" spans="1:9" x14ac:dyDescent="0.25">
      <c r="A35" s="53"/>
      <c r="B35" s="54"/>
      <c r="C35" s="25" t="s">
        <v>680</v>
      </c>
      <c r="D35" s="60">
        <v>148</v>
      </c>
      <c r="E35" s="64" t="s">
        <v>9</v>
      </c>
      <c r="F35" s="65">
        <v>12</v>
      </c>
      <c r="G35" s="59">
        <f t="shared" si="2"/>
        <v>1776</v>
      </c>
      <c r="H35" s="50"/>
    </row>
    <row r="36" spans="1:9" x14ac:dyDescent="0.25">
      <c r="A36" s="58"/>
      <c r="B36" s="33"/>
      <c r="C36" s="25" t="s">
        <v>266</v>
      </c>
      <c r="D36" s="60">
        <v>147</v>
      </c>
      <c r="E36" s="64" t="s">
        <v>9</v>
      </c>
      <c r="F36" s="65">
        <v>12</v>
      </c>
      <c r="G36" s="59">
        <f>SUM(D36*F36)</f>
        <v>1764</v>
      </c>
      <c r="H36" s="57"/>
      <c r="I36" s="127"/>
    </row>
    <row r="37" spans="1:9" x14ac:dyDescent="0.25">
      <c r="A37" s="53"/>
      <c r="B37" s="54" t="s">
        <v>681</v>
      </c>
      <c r="C37" s="21" t="s">
        <v>682</v>
      </c>
      <c r="D37" s="60"/>
      <c r="E37" s="61"/>
      <c r="F37" s="62"/>
      <c r="G37" s="63"/>
      <c r="H37" s="50"/>
    </row>
    <row r="38" spans="1:9" x14ac:dyDescent="0.25">
      <c r="A38" s="58"/>
      <c r="B38" s="33"/>
      <c r="C38" s="25" t="s">
        <v>683</v>
      </c>
      <c r="D38" s="60">
        <v>130</v>
      </c>
      <c r="E38" s="64" t="s">
        <v>9</v>
      </c>
      <c r="F38" s="65">
        <v>12</v>
      </c>
      <c r="G38" s="59">
        <f>SUM(D38*F38)</f>
        <v>1560</v>
      </c>
      <c r="H38" s="50"/>
    </row>
    <row r="39" spans="1:9" x14ac:dyDescent="0.25">
      <c r="A39" s="53"/>
      <c r="B39" s="54" t="s">
        <v>684</v>
      </c>
      <c r="C39" s="21" t="s">
        <v>685</v>
      </c>
      <c r="D39" s="60"/>
      <c r="E39" s="61"/>
      <c r="F39" s="62"/>
      <c r="G39" s="63"/>
      <c r="H39" s="50"/>
    </row>
    <row r="40" spans="1:9" x14ac:dyDescent="0.25">
      <c r="A40" s="58"/>
      <c r="B40" s="33"/>
      <c r="C40" s="25" t="s">
        <v>686</v>
      </c>
      <c r="D40" s="60">
        <v>144</v>
      </c>
      <c r="E40" s="64" t="s">
        <v>9</v>
      </c>
      <c r="F40" s="65">
        <v>12</v>
      </c>
      <c r="G40" s="59">
        <f t="shared" ref="G40:G43" si="3">SUM(D40*F40)</f>
        <v>1728</v>
      </c>
      <c r="H40" s="50"/>
    </row>
    <row r="41" spans="1:9" x14ac:dyDescent="0.25">
      <c r="A41" s="53"/>
      <c r="B41" s="54" t="s">
        <v>687</v>
      </c>
      <c r="C41" s="21" t="s">
        <v>688</v>
      </c>
      <c r="D41" s="60"/>
      <c r="E41" s="61"/>
      <c r="F41" s="62"/>
      <c r="G41" s="63"/>
      <c r="H41" s="57"/>
      <c r="I41" s="127"/>
    </row>
    <row r="42" spans="1:9" x14ac:dyDescent="0.25">
      <c r="A42" s="58"/>
      <c r="B42" s="33"/>
      <c r="C42" s="25" t="s">
        <v>689</v>
      </c>
      <c r="D42" s="60">
        <v>413</v>
      </c>
      <c r="E42" s="64" t="s">
        <v>9</v>
      </c>
      <c r="F42" s="65">
        <v>12</v>
      </c>
      <c r="G42" s="59">
        <f t="shared" si="3"/>
        <v>4956</v>
      </c>
      <c r="H42" s="50"/>
    </row>
    <row r="43" spans="1:9" x14ac:dyDescent="0.25">
      <c r="A43" s="58"/>
      <c r="B43" s="33"/>
      <c r="C43" s="25" t="s">
        <v>75</v>
      </c>
      <c r="D43" s="60">
        <v>225</v>
      </c>
      <c r="E43" s="64" t="s">
        <v>9</v>
      </c>
      <c r="F43" s="65">
        <v>12</v>
      </c>
      <c r="G43" s="59">
        <f t="shared" si="3"/>
        <v>2700</v>
      </c>
      <c r="H43" s="57"/>
      <c r="I43" s="127"/>
    </row>
    <row r="44" spans="1:9" x14ac:dyDescent="0.25">
      <c r="A44" s="130"/>
      <c r="B44" s="54" t="s">
        <v>642</v>
      </c>
      <c r="C44" s="21" t="s">
        <v>643</v>
      </c>
      <c r="D44" s="60"/>
      <c r="E44" s="61"/>
      <c r="F44" s="62"/>
      <c r="G44" s="63"/>
      <c r="H44" s="50"/>
    </row>
    <row r="45" spans="1:9" x14ac:dyDescent="0.25">
      <c r="A45" s="53"/>
      <c r="B45" s="75"/>
      <c r="C45" s="41"/>
      <c r="D45" s="131"/>
      <c r="E45" s="132"/>
      <c r="F45" s="133"/>
      <c r="G45" s="134"/>
      <c r="H45" s="50"/>
    </row>
    <row r="46" spans="1:9" ht="18.75" x14ac:dyDescent="0.3">
      <c r="A46" s="135"/>
      <c r="B46" s="16" t="s">
        <v>1</v>
      </c>
      <c r="C46" s="136" t="s">
        <v>690</v>
      </c>
      <c r="D46" s="126" t="s">
        <v>3</v>
      </c>
      <c r="E46" s="126"/>
      <c r="F46" s="18" t="s">
        <v>4</v>
      </c>
      <c r="G46" s="19" t="s">
        <v>5</v>
      </c>
      <c r="H46" s="50"/>
    </row>
    <row r="47" spans="1:9" x14ac:dyDescent="0.25">
      <c r="A47" s="53"/>
      <c r="B47" s="54" t="s">
        <v>691</v>
      </c>
      <c r="C47" s="21" t="s">
        <v>692</v>
      </c>
      <c r="D47" s="60"/>
      <c r="E47" s="61"/>
      <c r="F47" s="62"/>
      <c r="G47" s="63"/>
      <c r="H47" s="57"/>
      <c r="I47" s="127"/>
    </row>
    <row r="48" spans="1:9" x14ac:dyDescent="0.25">
      <c r="A48" s="66"/>
      <c r="B48" s="33"/>
      <c r="C48" s="25" t="s">
        <v>693</v>
      </c>
      <c r="D48" s="60">
        <v>16</v>
      </c>
      <c r="E48" s="64" t="s">
        <v>9</v>
      </c>
      <c r="F48" s="65">
        <v>15</v>
      </c>
      <c r="G48" s="59">
        <f t="shared" ref="G48:G50" si="4">SUM(D48*F48)</f>
        <v>240</v>
      </c>
      <c r="H48" s="50"/>
    </row>
    <row r="49" spans="1:9" x14ac:dyDescent="0.25">
      <c r="A49" s="53"/>
      <c r="B49" s="54" t="s">
        <v>694</v>
      </c>
      <c r="C49" s="21" t="s">
        <v>695</v>
      </c>
      <c r="D49" s="128"/>
      <c r="E49" s="61"/>
      <c r="F49" s="62"/>
      <c r="G49" s="63"/>
      <c r="H49" s="57"/>
      <c r="I49" s="127"/>
    </row>
    <row r="50" spans="1:9" x14ac:dyDescent="0.25">
      <c r="A50" s="66"/>
      <c r="B50" s="33"/>
      <c r="C50" s="25" t="s">
        <v>33</v>
      </c>
      <c r="D50" s="60">
        <v>30</v>
      </c>
      <c r="E50" s="64" t="s">
        <v>9</v>
      </c>
      <c r="F50" s="65">
        <v>15</v>
      </c>
      <c r="G50" s="59">
        <f t="shared" si="4"/>
        <v>450</v>
      </c>
      <c r="H50" s="50"/>
    </row>
    <row r="51" spans="1:9" x14ac:dyDescent="0.25">
      <c r="A51" s="53"/>
      <c r="B51" s="54" t="s">
        <v>696</v>
      </c>
      <c r="C51" s="21" t="s">
        <v>697</v>
      </c>
      <c r="D51" s="128"/>
      <c r="E51" s="61"/>
      <c r="F51" s="62"/>
      <c r="G51" s="63"/>
      <c r="H51" s="57"/>
      <c r="I51" s="127"/>
    </row>
    <row r="52" spans="1:9" x14ac:dyDescent="0.25">
      <c r="A52" s="66"/>
      <c r="B52" s="33"/>
      <c r="C52" s="25" t="s">
        <v>698</v>
      </c>
      <c r="D52" s="60">
        <v>33</v>
      </c>
      <c r="E52" s="64" t="s">
        <v>9</v>
      </c>
      <c r="F52" s="65">
        <v>15</v>
      </c>
      <c r="G52" s="59">
        <f>SUM(D52*F52)</f>
        <v>495</v>
      </c>
      <c r="H52" s="50"/>
    </row>
    <row r="53" spans="1:9" x14ac:dyDescent="0.25">
      <c r="A53" s="53"/>
      <c r="B53" s="54" t="s">
        <v>699</v>
      </c>
      <c r="C53" s="21" t="s">
        <v>700</v>
      </c>
      <c r="D53" s="128"/>
      <c r="E53" s="61"/>
      <c r="F53" s="62"/>
      <c r="G53" s="63"/>
      <c r="H53" s="57"/>
      <c r="I53" s="127"/>
    </row>
    <row r="54" spans="1:9" x14ac:dyDescent="0.25">
      <c r="A54" s="66"/>
      <c r="B54" s="33"/>
      <c r="C54" s="25" t="s">
        <v>701</v>
      </c>
      <c r="D54" s="60">
        <v>64</v>
      </c>
      <c r="E54" s="64" t="s">
        <v>9</v>
      </c>
      <c r="F54" s="65">
        <v>15</v>
      </c>
      <c r="G54" s="59">
        <f>SUM(D54*F54)</f>
        <v>960</v>
      </c>
      <c r="H54" s="50"/>
    </row>
    <row r="55" spans="1:9" x14ac:dyDescent="0.25">
      <c r="A55" s="53"/>
      <c r="B55" s="54" t="s">
        <v>702</v>
      </c>
      <c r="C55" s="21" t="s">
        <v>703</v>
      </c>
      <c r="D55" s="128"/>
      <c r="E55" s="64"/>
      <c r="F55" s="65"/>
      <c r="G55" s="59"/>
      <c r="H55" s="57"/>
      <c r="I55" s="127"/>
    </row>
    <row r="56" spans="1:9" x14ac:dyDescent="0.25">
      <c r="A56" s="66"/>
      <c r="B56" s="33"/>
      <c r="C56" s="25" t="s">
        <v>704</v>
      </c>
      <c r="D56" s="60">
        <v>81</v>
      </c>
      <c r="E56" s="64" t="s">
        <v>9</v>
      </c>
      <c r="F56" s="65">
        <v>15</v>
      </c>
      <c r="G56" s="59">
        <f t="shared" ref="G56:G59" si="5">SUM(D56*F56)</f>
        <v>1215</v>
      </c>
      <c r="H56" s="50"/>
    </row>
    <row r="57" spans="1:9" x14ac:dyDescent="0.25">
      <c r="A57" s="53"/>
      <c r="B57" s="54" t="s">
        <v>705</v>
      </c>
      <c r="C57" s="21" t="s">
        <v>706</v>
      </c>
      <c r="D57" s="60"/>
      <c r="E57" s="64"/>
      <c r="F57" s="65"/>
      <c r="G57" s="59"/>
      <c r="H57" s="57"/>
      <c r="I57" s="127"/>
    </row>
    <row r="58" spans="1:9" x14ac:dyDescent="0.25">
      <c r="A58" s="53"/>
      <c r="B58" s="54"/>
      <c r="C58" s="25" t="s">
        <v>707</v>
      </c>
      <c r="D58" s="60">
        <v>70</v>
      </c>
      <c r="E58" s="64" t="s">
        <v>9</v>
      </c>
      <c r="F58" s="65">
        <v>15</v>
      </c>
      <c r="G58" s="59">
        <f t="shared" si="5"/>
        <v>1050</v>
      </c>
      <c r="H58" s="57"/>
      <c r="I58" s="127"/>
    </row>
    <row r="59" spans="1:9" x14ac:dyDescent="0.25">
      <c r="A59" s="53"/>
      <c r="B59" s="54"/>
      <c r="C59" s="25" t="s">
        <v>708</v>
      </c>
      <c r="D59" s="60">
        <v>104</v>
      </c>
      <c r="E59" s="64" t="s">
        <v>9</v>
      </c>
      <c r="F59" s="65">
        <v>15</v>
      </c>
      <c r="G59" s="59">
        <f t="shared" si="5"/>
        <v>1560</v>
      </c>
      <c r="H59" s="137"/>
      <c r="I59" s="138"/>
    </row>
    <row r="60" spans="1:9" x14ac:dyDescent="0.25">
      <c r="A60" s="66"/>
      <c r="B60" s="33"/>
      <c r="C60" s="25" t="s">
        <v>709</v>
      </c>
      <c r="D60" s="60">
        <v>86</v>
      </c>
      <c r="E60" s="64" t="s">
        <v>9</v>
      </c>
      <c r="F60" s="65">
        <v>15</v>
      </c>
      <c r="G60" s="59">
        <f>SUM(D60*F60)</f>
        <v>1290</v>
      </c>
      <c r="H60" s="50"/>
    </row>
    <row r="61" spans="1:9" x14ac:dyDescent="0.25">
      <c r="A61" s="53"/>
      <c r="B61" s="54" t="s">
        <v>710</v>
      </c>
      <c r="C61" s="21" t="s">
        <v>711</v>
      </c>
      <c r="D61" s="60"/>
      <c r="E61" s="61"/>
      <c r="F61" s="62"/>
      <c r="G61" s="63"/>
      <c r="H61" s="57"/>
      <c r="I61" s="127"/>
    </row>
    <row r="62" spans="1:9" x14ac:dyDescent="0.25">
      <c r="A62" s="66"/>
      <c r="B62" s="33"/>
      <c r="C62" s="25" t="s">
        <v>712</v>
      </c>
      <c r="D62" s="60">
        <v>75.5</v>
      </c>
      <c r="E62" s="64" t="s">
        <v>9</v>
      </c>
      <c r="F62" s="65">
        <v>15</v>
      </c>
      <c r="G62" s="59">
        <f>SUM(D62*F62)</f>
        <v>1132.5</v>
      </c>
      <c r="H62" s="57"/>
      <c r="I62" s="127"/>
    </row>
    <row r="63" spans="1:9" x14ac:dyDescent="0.25">
      <c r="A63" s="53"/>
      <c r="B63" s="54" t="s">
        <v>713</v>
      </c>
      <c r="C63" s="21" t="s">
        <v>714</v>
      </c>
      <c r="D63" s="60"/>
      <c r="E63" s="61"/>
      <c r="F63" s="62"/>
      <c r="G63" s="63"/>
      <c r="H63" s="50"/>
    </row>
    <row r="64" spans="1:9" x14ac:dyDescent="0.25">
      <c r="A64" s="66"/>
      <c r="B64" s="33"/>
      <c r="C64" s="25" t="s">
        <v>715</v>
      </c>
      <c r="D64" s="60">
        <v>72</v>
      </c>
      <c r="E64" s="64" t="s">
        <v>9</v>
      </c>
      <c r="F64" s="65">
        <v>15</v>
      </c>
      <c r="G64" s="59">
        <f>SUM(D64*F64)</f>
        <v>1080</v>
      </c>
      <c r="H64" s="57"/>
      <c r="I64" s="127"/>
    </row>
    <row r="65" spans="1:9" x14ac:dyDescent="0.25">
      <c r="A65" s="66"/>
      <c r="B65" s="33"/>
      <c r="C65" s="25" t="s">
        <v>716</v>
      </c>
      <c r="D65" s="60">
        <v>164</v>
      </c>
      <c r="E65" s="64" t="s">
        <v>9</v>
      </c>
      <c r="F65" s="65">
        <v>15</v>
      </c>
      <c r="G65" s="59">
        <f>SUM(D65*F65)</f>
        <v>2460</v>
      </c>
      <c r="H65" s="57"/>
      <c r="I65" s="127"/>
    </row>
    <row r="66" spans="1:9" x14ac:dyDescent="0.25">
      <c r="A66" s="53"/>
      <c r="B66" s="54" t="s">
        <v>717</v>
      </c>
      <c r="C66" s="21" t="s">
        <v>718</v>
      </c>
      <c r="D66" s="60"/>
      <c r="E66" s="61"/>
      <c r="F66" s="62"/>
      <c r="G66" s="63"/>
      <c r="H66" s="57"/>
      <c r="I66" s="127"/>
    </row>
    <row r="67" spans="1:9" x14ac:dyDescent="0.25">
      <c r="A67" s="58"/>
      <c r="B67" s="33"/>
      <c r="C67" s="25" t="s">
        <v>719</v>
      </c>
      <c r="D67" s="60">
        <v>127</v>
      </c>
      <c r="E67" s="64" t="s">
        <v>9</v>
      </c>
      <c r="F67" s="65">
        <v>15</v>
      </c>
      <c r="G67" s="59">
        <f>SUM(D67*F67)</f>
        <v>1905</v>
      </c>
      <c r="H67" s="50"/>
    </row>
    <row r="68" spans="1:9" x14ac:dyDescent="0.25">
      <c r="A68" s="53"/>
      <c r="B68" s="54" t="s">
        <v>720</v>
      </c>
      <c r="C68" s="21" t="s">
        <v>721</v>
      </c>
      <c r="D68" s="128"/>
      <c r="E68" s="61"/>
      <c r="F68" s="62"/>
      <c r="G68" s="63"/>
      <c r="H68" s="57"/>
      <c r="I68" s="127"/>
    </row>
    <row r="69" spans="1:9" x14ac:dyDescent="0.25">
      <c r="A69" s="58"/>
      <c r="B69" s="33"/>
      <c r="C69" s="25" t="s">
        <v>722</v>
      </c>
      <c r="D69" s="60">
        <v>190</v>
      </c>
      <c r="E69" s="64" t="s">
        <v>9</v>
      </c>
      <c r="F69" s="65">
        <v>15</v>
      </c>
      <c r="G69" s="59">
        <f>SUM(D69*F69)</f>
        <v>2850</v>
      </c>
      <c r="H69" s="57"/>
      <c r="I69" s="127"/>
    </row>
    <row r="70" spans="1:9" x14ac:dyDescent="0.25">
      <c r="A70" s="53"/>
      <c r="B70" s="54" t="s">
        <v>723</v>
      </c>
      <c r="C70" s="21" t="s">
        <v>724</v>
      </c>
      <c r="D70" s="60"/>
      <c r="E70" s="61"/>
      <c r="F70" s="62"/>
      <c r="G70" s="63"/>
      <c r="H70" s="50"/>
    </row>
    <row r="71" spans="1:9" x14ac:dyDescent="0.25">
      <c r="A71" s="66"/>
      <c r="B71" s="33"/>
      <c r="C71" s="25" t="s">
        <v>725</v>
      </c>
      <c r="D71" s="60">
        <v>464.5</v>
      </c>
      <c r="E71" s="64" t="s">
        <v>9</v>
      </c>
      <c r="F71" s="65">
        <v>15</v>
      </c>
      <c r="G71" s="59">
        <f t="shared" ref="G71:G72" si="6">SUM(D71*F71)</f>
        <v>6967.5</v>
      </c>
      <c r="H71" s="50"/>
    </row>
    <row r="72" spans="1:9" x14ac:dyDescent="0.25">
      <c r="A72" s="66"/>
      <c r="B72" s="33"/>
      <c r="C72" s="25" t="s">
        <v>726</v>
      </c>
      <c r="D72" s="60">
        <v>429</v>
      </c>
      <c r="E72" s="64" t="s">
        <v>9</v>
      </c>
      <c r="F72" s="65">
        <v>15</v>
      </c>
      <c r="G72" s="59">
        <f t="shared" si="6"/>
        <v>6435</v>
      </c>
      <c r="H72" s="50"/>
    </row>
    <row r="73" spans="1:9" x14ac:dyDescent="0.25">
      <c r="A73" s="53"/>
      <c r="B73" s="54" t="s">
        <v>727</v>
      </c>
      <c r="C73" s="21" t="s">
        <v>728</v>
      </c>
      <c r="D73" s="60"/>
      <c r="E73" s="61"/>
      <c r="F73" s="62"/>
      <c r="G73" s="63"/>
      <c r="H73" s="57"/>
      <c r="I73" s="127"/>
    </row>
    <row r="74" spans="1:9" x14ac:dyDescent="0.25">
      <c r="A74" s="58"/>
      <c r="B74" s="33"/>
      <c r="C74" s="25" t="s">
        <v>729</v>
      </c>
      <c r="D74" s="60">
        <v>247</v>
      </c>
      <c r="E74" s="64" t="s">
        <v>9</v>
      </c>
      <c r="F74" s="65">
        <v>15</v>
      </c>
      <c r="G74" s="59">
        <f>SUM(D74*F74)</f>
        <v>3705</v>
      </c>
      <c r="H74" s="50"/>
    </row>
    <row r="75" spans="1:9" x14ac:dyDescent="0.25">
      <c r="A75" s="53"/>
      <c r="B75" s="54" t="s">
        <v>730</v>
      </c>
      <c r="C75" s="21" t="s">
        <v>731</v>
      </c>
      <c r="D75" s="128"/>
      <c r="E75" s="61"/>
      <c r="F75" s="62"/>
      <c r="G75" s="63"/>
      <c r="H75" s="57"/>
      <c r="I75" s="127"/>
    </row>
    <row r="76" spans="1:9" x14ac:dyDescent="0.25">
      <c r="A76" s="58"/>
      <c r="B76" s="33"/>
      <c r="C76" s="28" t="s">
        <v>732</v>
      </c>
      <c r="D76" s="60">
        <v>171</v>
      </c>
      <c r="E76" s="64" t="s">
        <v>9</v>
      </c>
      <c r="F76" s="65">
        <v>15</v>
      </c>
      <c r="G76" s="59">
        <f t="shared" ref="G76:G77" si="7">SUM(D76*F76)</f>
        <v>2565</v>
      </c>
      <c r="H76" s="50"/>
    </row>
    <row r="77" spans="1:9" x14ac:dyDescent="0.25">
      <c r="A77" s="58"/>
      <c r="B77" s="33"/>
      <c r="C77" s="28" t="s">
        <v>733</v>
      </c>
      <c r="D77" s="60">
        <v>181</v>
      </c>
      <c r="E77" s="64" t="s">
        <v>9</v>
      </c>
      <c r="F77" s="65">
        <v>15</v>
      </c>
      <c r="G77" s="59">
        <f t="shared" si="7"/>
        <v>2715</v>
      </c>
      <c r="H77" s="57"/>
      <c r="I77" s="127"/>
    </row>
    <row r="78" spans="1:9" x14ac:dyDescent="0.25">
      <c r="A78" s="53"/>
      <c r="B78" s="54" t="s">
        <v>734</v>
      </c>
      <c r="C78" s="21" t="s">
        <v>735</v>
      </c>
      <c r="D78" s="60"/>
      <c r="E78" s="61"/>
      <c r="F78" s="62"/>
      <c r="G78" s="63"/>
      <c r="H78" s="50"/>
    </row>
    <row r="79" spans="1:9" x14ac:dyDescent="0.25">
      <c r="A79" s="58"/>
      <c r="B79" s="33"/>
      <c r="C79" s="25" t="s">
        <v>732</v>
      </c>
      <c r="D79" s="68">
        <v>211</v>
      </c>
      <c r="E79" s="64" t="s">
        <v>9</v>
      </c>
      <c r="F79" s="65">
        <v>15</v>
      </c>
      <c r="G79" s="59">
        <f>SUM(D79*F79)</f>
        <v>3165</v>
      </c>
      <c r="H79" s="50"/>
    </row>
    <row r="80" spans="1:9" x14ac:dyDescent="0.25">
      <c r="A80" s="58"/>
      <c r="B80" s="33"/>
      <c r="C80" s="25" t="s">
        <v>289</v>
      </c>
      <c r="D80" s="68">
        <v>151</v>
      </c>
      <c r="E80" s="64" t="s">
        <v>9</v>
      </c>
      <c r="F80" s="65">
        <v>15</v>
      </c>
      <c r="G80" s="59">
        <f t="shared" ref="G80:G81" si="8">SUM(D80*F80)</f>
        <v>2265</v>
      </c>
      <c r="H80" s="50"/>
    </row>
    <row r="81" spans="1:9" x14ac:dyDescent="0.25">
      <c r="A81" s="58"/>
      <c r="B81" s="33"/>
      <c r="C81" s="25" t="s">
        <v>736</v>
      </c>
      <c r="D81" s="68">
        <v>130</v>
      </c>
      <c r="E81" s="64" t="s">
        <v>9</v>
      </c>
      <c r="F81" s="65">
        <v>15</v>
      </c>
      <c r="G81" s="59">
        <f t="shared" si="8"/>
        <v>1950</v>
      </c>
      <c r="H81" s="57"/>
      <c r="I81" s="127"/>
    </row>
    <row r="82" spans="1:9" x14ac:dyDescent="0.25">
      <c r="A82" s="53"/>
      <c r="B82" s="54" t="s">
        <v>737</v>
      </c>
      <c r="C82" s="21" t="s">
        <v>738</v>
      </c>
      <c r="D82" s="60"/>
      <c r="E82" s="61"/>
      <c r="F82" s="62"/>
      <c r="G82" s="63"/>
      <c r="H82" s="57"/>
      <c r="I82" s="127"/>
    </row>
    <row r="83" spans="1:9" x14ac:dyDescent="0.25">
      <c r="A83" s="58"/>
      <c r="B83" s="33"/>
      <c r="C83" s="25" t="s">
        <v>739</v>
      </c>
      <c r="D83" s="60">
        <v>161</v>
      </c>
      <c r="E83" s="64" t="s">
        <v>9</v>
      </c>
      <c r="F83" s="65">
        <v>15</v>
      </c>
      <c r="G83" s="59">
        <f>SUM(D83*F83)</f>
        <v>2415</v>
      </c>
      <c r="H83" s="50"/>
    </row>
    <row r="84" spans="1:9" x14ac:dyDescent="0.25">
      <c r="A84" s="53"/>
      <c r="B84" s="54" t="s">
        <v>740</v>
      </c>
      <c r="C84" s="21" t="s">
        <v>741</v>
      </c>
      <c r="D84" s="60"/>
      <c r="E84" s="61"/>
      <c r="F84" s="62"/>
      <c r="G84" s="59"/>
      <c r="H84" s="50"/>
    </row>
    <row r="85" spans="1:9" x14ac:dyDescent="0.25">
      <c r="A85" s="58"/>
      <c r="B85" s="33"/>
      <c r="C85" s="25" t="s">
        <v>427</v>
      </c>
      <c r="D85" s="60">
        <v>291</v>
      </c>
      <c r="E85" s="64" t="s">
        <v>9</v>
      </c>
      <c r="F85" s="65">
        <v>15</v>
      </c>
      <c r="G85" s="59">
        <f t="shared" ref="G85:G87" si="9">SUM(D85*F85)</f>
        <v>4365</v>
      </c>
      <c r="H85" s="50"/>
    </row>
    <row r="86" spans="1:9" x14ac:dyDescent="0.25">
      <c r="A86" s="53"/>
      <c r="B86" s="54" t="s">
        <v>742</v>
      </c>
      <c r="C86" s="21" t="s">
        <v>743</v>
      </c>
      <c r="D86" s="128"/>
      <c r="E86" s="61"/>
      <c r="F86" s="62"/>
      <c r="G86" s="63"/>
      <c r="H86" s="57"/>
      <c r="I86" s="127"/>
    </row>
    <row r="87" spans="1:9" x14ac:dyDescent="0.25">
      <c r="A87" s="58"/>
      <c r="B87" s="33"/>
      <c r="C87" s="25" t="s">
        <v>744</v>
      </c>
      <c r="D87" s="60">
        <v>711</v>
      </c>
      <c r="E87" s="64" t="s">
        <v>9</v>
      </c>
      <c r="F87" s="65">
        <v>15</v>
      </c>
      <c r="G87" s="59">
        <f t="shared" si="9"/>
        <v>10665</v>
      </c>
      <c r="H87" s="50"/>
    </row>
    <row r="88" spans="1:9" x14ac:dyDescent="0.25">
      <c r="A88" s="53"/>
      <c r="B88" s="54" t="s">
        <v>745</v>
      </c>
      <c r="C88" s="21" t="s">
        <v>746</v>
      </c>
      <c r="D88" s="25"/>
      <c r="E88" s="21"/>
      <c r="F88" s="69"/>
      <c r="G88" s="63"/>
      <c r="H88" s="57"/>
      <c r="I88" s="127"/>
    </row>
    <row r="89" spans="1:9" x14ac:dyDescent="0.25">
      <c r="A89" s="53"/>
      <c r="B89" s="54"/>
      <c r="C89" s="25" t="s">
        <v>315</v>
      </c>
      <c r="D89" s="25">
        <v>293</v>
      </c>
      <c r="E89" s="64" t="s">
        <v>9</v>
      </c>
      <c r="F89" s="65">
        <v>15</v>
      </c>
      <c r="G89" s="59">
        <f t="shared" ref="G89" si="10">SUM(D89*F89)</f>
        <v>4395</v>
      </c>
      <c r="H89" s="50"/>
    </row>
    <row r="90" spans="1:9" x14ac:dyDescent="0.25">
      <c r="A90" s="53"/>
      <c r="B90" s="54" t="s">
        <v>747</v>
      </c>
      <c r="C90" s="21" t="s">
        <v>748</v>
      </c>
      <c r="D90" s="25"/>
      <c r="E90" s="21"/>
      <c r="F90" s="69"/>
      <c r="G90" s="63"/>
      <c r="H90" s="50"/>
    </row>
    <row r="91" spans="1:9" x14ac:dyDescent="0.25">
      <c r="A91" s="53"/>
      <c r="B91" s="54"/>
      <c r="C91" s="25" t="s">
        <v>749</v>
      </c>
      <c r="D91" s="25">
        <v>419</v>
      </c>
      <c r="E91" s="64" t="s">
        <v>9</v>
      </c>
      <c r="F91" s="65">
        <v>15</v>
      </c>
      <c r="G91" s="59">
        <f t="shared" ref="G91" si="11">SUM(D91*F91)</f>
        <v>6285</v>
      </c>
      <c r="H91" s="50"/>
    </row>
    <row r="92" spans="1:9" x14ac:dyDescent="0.25">
      <c r="A92" s="53"/>
      <c r="B92" s="54" t="s">
        <v>750</v>
      </c>
      <c r="C92" s="21" t="s">
        <v>751</v>
      </c>
      <c r="D92" s="25"/>
      <c r="E92" s="21"/>
      <c r="F92" s="69"/>
      <c r="G92" s="63"/>
      <c r="H92" s="50"/>
    </row>
    <row r="93" spans="1:9" x14ac:dyDescent="0.25">
      <c r="A93" s="84"/>
      <c r="B93" s="33"/>
      <c r="C93" s="25" t="s">
        <v>488</v>
      </c>
      <c r="D93" s="25">
        <v>401</v>
      </c>
      <c r="E93" s="64" t="s">
        <v>9</v>
      </c>
      <c r="F93" s="65">
        <v>15</v>
      </c>
      <c r="G93" s="59">
        <f t="shared" ref="G93:G99" si="12">SUM(D93*F93)</f>
        <v>6015</v>
      </c>
      <c r="H93" s="57"/>
      <c r="I93" s="127"/>
    </row>
    <row r="94" spans="1:9" x14ac:dyDescent="0.25">
      <c r="A94" s="139"/>
      <c r="B94" s="140"/>
      <c r="C94" s="141"/>
      <c r="D94" s="141"/>
      <c r="E94" s="142"/>
      <c r="F94" s="143"/>
      <c r="G94" s="144"/>
      <c r="H94" s="57"/>
      <c r="I94" s="127"/>
    </row>
    <row r="95" spans="1:9" ht="18.75" x14ac:dyDescent="0.3">
      <c r="A95" s="53"/>
      <c r="B95" s="16" t="s">
        <v>1</v>
      </c>
      <c r="C95" s="136" t="s">
        <v>752</v>
      </c>
      <c r="D95" s="126" t="s">
        <v>3</v>
      </c>
      <c r="E95" s="126"/>
      <c r="F95" s="18" t="s">
        <v>4</v>
      </c>
      <c r="G95" s="19" t="s">
        <v>5</v>
      </c>
      <c r="H95" s="57"/>
      <c r="I95" s="127"/>
    </row>
    <row r="96" spans="1:9" x14ac:dyDescent="0.25">
      <c r="A96" s="53"/>
      <c r="B96" s="54" t="s">
        <v>753</v>
      </c>
      <c r="C96" s="21" t="s">
        <v>754</v>
      </c>
      <c r="D96" s="21"/>
      <c r="E96" s="61"/>
      <c r="F96" s="62"/>
      <c r="G96" s="63"/>
      <c r="H96" s="57"/>
      <c r="I96" s="127"/>
    </row>
    <row r="97" spans="1:9" x14ac:dyDescent="0.25">
      <c r="A97" s="58"/>
      <c r="B97" s="33"/>
      <c r="C97" s="25" t="s">
        <v>755</v>
      </c>
      <c r="D97" s="60">
        <v>50</v>
      </c>
      <c r="E97" s="60" t="s">
        <v>9</v>
      </c>
      <c r="F97" s="65">
        <v>17</v>
      </c>
      <c r="G97" s="59">
        <f t="shared" ref="G97:G98" si="13">SUM(D97*F97)</f>
        <v>850</v>
      </c>
      <c r="H97" s="57"/>
      <c r="I97" s="127"/>
    </row>
    <row r="98" spans="1:9" x14ac:dyDescent="0.25">
      <c r="A98" s="58"/>
      <c r="B98" s="33"/>
      <c r="C98" s="25" t="s">
        <v>755</v>
      </c>
      <c r="D98" s="60">
        <v>50</v>
      </c>
      <c r="E98" s="60" t="s">
        <v>9</v>
      </c>
      <c r="F98" s="65">
        <v>17</v>
      </c>
      <c r="G98" s="59">
        <f t="shared" si="13"/>
        <v>850</v>
      </c>
      <c r="H98" s="57"/>
      <c r="I98" s="127"/>
    </row>
    <row r="99" spans="1:9" x14ac:dyDescent="0.25">
      <c r="A99" s="58"/>
      <c r="B99" s="33"/>
      <c r="C99" s="25" t="s">
        <v>755</v>
      </c>
      <c r="D99" s="60">
        <v>50</v>
      </c>
      <c r="E99" s="64" t="s">
        <v>9</v>
      </c>
      <c r="F99" s="65">
        <v>17</v>
      </c>
      <c r="G99" s="59">
        <f t="shared" si="12"/>
        <v>850</v>
      </c>
      <c r="H99" s="57"/>
      <c r="I99" s="127"/>
    </row>
    <row r="100" spans="1:9" x14ac:dyDescent="0.25">
      <c r="A100" s="58"/>
      <c r="B100" s="33"/>
      <c r="C100" s="25" t="s">
        <v>755</v>
      </c>
      <c r="D100" s="60">
        <v>50</v>
      </c>
      <c r="E100" s="64" t="s">
        <v>9</v>
      </c>
      <c r="F100" s="65">
        <v>17</v>
      </c>
      <c r="G100" s="59">
        <f>SUM(D100*F100)</f>
        <v>850</v>
      </c>
      <c r="H100" s="57"/>
      <c r="I100" s="127"/>
    </row>
    <row r="101" spans="1:9" x14ac:dyDescent="0.25">
      <c r="A101" s="53"/>
      <c r="B101" s="54" t="s">
        <v>756</v>
      </c>
      <c r="C101" s="21" t="s">
        <v>757</v>
      </c>
      <c r="D101" s="25"/>
      <c r="E101" s="21"/>
      <c r="F101" s="69"/>
      <c r="G101" s="70"/>
      <c r="H101" s="57"/>
      <c r="I101" s="127"/>
    </row>
    <row r="102" spans="1:9" x14ac:dyDescent="0.25">
      <c r="A102" s="58"/>
      <c r="B102" s="33"/>
      <c r="C102" s="25" t="s">
        <v>758</v>
      </c>
      <c r="D102" s="68">
        <v>21</v>
      </c>
      <c r="E102" s="25" t="s">
        <v>9</v>
      </c>
      <c r="F102" s="65">
        <v>17</v>
      </c>
      <c r="G102" s="59">
        <f>SUM(D102*F102)</f>
        <v>357</v>
      </c>
      <c r="H102" s="57"/>
      <c r="I102" s="127"/>
    </row>
    <row r="103" spans="1:9" x14ac:dyDescent="0.25">
      <c r="A103" s="53"/>
      <c r="B103" s="54" t="s">
        <v>759</v>
      </c>
      <c r="C103" s="21" t="s">
        <v>760</v>
      </c>
      <c r="D103" s="79"/>
      <c r="E103" s="21"/>
      <c r="F103" s="62"/>
      <c r="G103" s="63"/>
      <c r="H103" s="57"/>
      <c r="I103" s="127"/>
    </row>
    <row r="104" spans="1:9" x14ac:dyDescent="0.25">
      <c r="A104" s="58"/>
      <c r="B104" s="33"/>
      <c r="C104" s="25" t="s">
        <v>761</v>
      </c>
      <c r="D104" s="68">
        <v>43</v>
      </c>
      <c r="E104" s="25" t="s">
        <v>9</v>
      </c>
      <c r="F104" s="65">
        <v>17</v>
      </c>
      <c r="G104" s="59">
        <f t="shared" ref="G104:G105" si="14">SUM(D104*F104)</f>
        <v>731</v>
      </c>
      <c r="H104" s="57"/>
      <c r="I104" s="127"/>
    </row>
    <row r="105" spans="1:9" x14ac:dyDescent="0.25">
      <c r="A105" s="58"/>
      <c r="B105" s="33"/>
      <c r="C105" s="25" t="s">
        <v>762</v>
      </c>
      <c r="D105" s="68">
        <v>32</v>
      </c>
      <c r="E105" s="25" t="s">
        <v>9</v>
      </c>
      <c r="F105" s="65">
        <v>17</v>
      </c>
      <c r="G105" s="59">
        <f t="shared" si="14"/>
        <v>544</v>
      </c>
      <c r="H105" s="57"/>
      <c r="I105" s="127"/>
    </row>
    <row r="106" spans="1:9" x14ac:dyDescent="0.25">
      <c r="A106" s="58"/>
      <c r="B106" s="33"/>
      <c r="C106" s="25" t="s">
        <v>761</v>
      </c>
      <c r="D106" s="68">
        <v>43</v>
      </c>
      <c r="E106" s="25" t="s">
        <v>9</v>
      </c>
      <c r="F106" s="65">
        <v>17</v>
      </c>
      <c r="G106" s="59">
        <f>SUM(D106*F106)</f>
        <v>731</v>
      </c>
      <c r="H106" s="57"/>
      <c r="I106" s="127"/>
    </row>
    <row r="107" spans="1:9" x14ac:dyDescent="0.25">
      <c r="A107" s="53"/>
      <c r="B107" s="54" t="s">
        <v>763</v>
      </c>
      <c r="C107" s="21" t="s">
        <v>764</v>
      </c>
      <c r="D107" s="145"/>
      <c r="E107" s="21"/>
      <c r="F107" s="69"/>
      <c r="G107" s="70">
        <f>SUM(D107*F107)</f>
        <v>0</v>
      </c>
      <c r="H107" s="41"/>
      <c r="I107" s="127"/>
    </row>
    <row r="108" spans="1:9" x14ac:dyDescent="0.25">
      <c r="A108" s="58"/>
      <c r="B108" s="33"/>
      <c r="C108" s="25" t="s">
        <v>765</v>
      </c>
      <c r="D108" s="68">
        <v>49</v>
      </c>
      <c r="E108" s="25" t="s">
        <v>9</v>
      </c>
      <c r="F108" s="65">
        <v>17</v>
      </c>
      <c r="G108" s="59">
        <f>SUM(D108*F108)</f>
        <v>833</v>
      </c>
      <c r="H108" s="57"/>
      <c r="I108" s="127"/>
    </row>
    <row r="109" spans="1:9" x14ac:dyDescent="0.25">
      <c r="A109" s="58"/>
      <c r="B109" s="33"/>
      <c r="C109" s="25" t="s">
        <v>766</v>
      </c>
      <c r="D109" s="68">
        <v>48</v>
      </c>
      <c r="E109" s="25" t="s">
        <v>9</v>
      </c>
      <c r="F109" s="65">
        <v>17</v>
      </c>
      <c r="G109" s="59">
        <f>SUM(D109*F109)</f>
        <v>816</v>
      </c>
      <c r="H109" s="57"/>
      <c r="I109" s="127"/>
    </row>
    <row r="110" spans="1:9" x14ac:dyDescent="0.25">
      <c r="A110" s="53"/>
      <c r="B110" s="54" t="s">
        <v>767</v>
      </c>
      <c r="C110" s="21" t="s">
        <v>768</v>
      </c>
      <c r="D110" s="25"/>
      <c r="E110" s="21"/>
      <c r="F110" s="69"/>
      <c r="G110" s="70"/>
      <c r="H110" s="57"/>
      <c r="I110" s="127"/>
    </row>
    <row r="111" spans="1:9" x14ac:dyDescent="0.25">
      <c r="A111" s="58"/>
      <c r="B111" s="33"/>
      <c r="C111" s="25" t="s">
        <v>769</v>
      </c>
      <c r="D111" s="68">
        <v>15.5</v>
      </c>
      <c r="E111" s="25" t="s">
        <v>9</v>
      </c>
      <c r="F111" s="65">
        <v>17</v>
      </c>
      <c r="G111" s="59">
        <f t="shared" ref="G111:G113" si="15">SUM(D111*F111)</f>
        <v>263.5</v>
      </c>
      <c r="H111" s="57"/>
      <c r="I111" s="127"/>
    </row>
    <row r="112" spans="1:9" x14ac:dyDescent="0.25">
      <c r="A112" s="58"/>
      <c r="B112" s="33"/>
      <c r="C112" s="25" t="s">
        <v>92</v>
      </c>
      <c r="D112" s="68">
        <v>9.5</v>
      </c>
      <c r="E112" s="25" t="s">
        <v>9</v>
      </c>
      <c r="F112" s="65">
        <v>17</v>
      </c>
      <c r="G112" s="59">
        <f t="shared" si="15"/>
        <v>161.5</v>
      </c>
      <c r="H112" s="57"/>
      <c r="I112" s="127"/>
    </row>
    <row r="113" spans="1:9" x14ac:dyDescent="0.25">
      <c r="A113" s="58"/>
      <c r="B113" s="33"/>
      <c r="C113" s="25" t="s">
        <v>770</v>
      </c>
      <c r="D113" s="68">
        <v>13.5</v>
      </c>
      <c r="E113" s="25" t="s">
        <v>9</v>
      </c>
      <c r="F113" s="65">
        <v>17</v>
      </c>
      <c r="G113" s="59">
        <f t="shared" si="15"/>
        <v>229.5</v>
      </c>
      <c r="H113" s="57"/>
      <c r="I113" s="127"/>
    </row>
    <row r="114" spans="1:9" x14ac:dyDescent="0.25">
      <c r="A114" s="53"/>
      <c r="B114" s="54" t="s">
        <v>771</v>
      </c>
      <c r="C114" s="21" t="s">
        <v>772</v>
      </c>
      <c r="D114" s="25"/>
      <c r="E114" s="21"/>
      <c r="F114" s="69"/>
      <c r="G114" s="70"/>
      <c r="H114" s="57"/>
      <c r="I114" s="127"/>
    </row>
    <row r="115" spans="1:9" x14ac:dyDescent="0.25">
      <c r="A115" s="58"/>
      <c r="B115" s="33"/>
      <c r="C115" s="25" t="s">
        <v>773</v>
      </c>
      <c r="D115" s="68"/>
      <c r="E115" s="25" t="s">
        <v>9</v>
      </c>
      <c r="F115" s="65">
        <v>17</v>
      </c>
      <c r="G115" s="59">
        <f>SUM(D115*F115)</f>
        <v>0</v>
      </c>
      <c r="H115" s="57"/>
      <c r="I115" s="127"/>
    </row>
    <row r="116" spans="1:9" x14ac:dyDescent="0.25">
      <c r="A116" s="58"/>
      <c r="B116" s="33"/>
      <c r="C116" s="25" t="s">
        <v>774</v>
      </c>
      <c r="D116" s="68"/>
      <c r="E116" s="25" t="s">
        <v>9</v>
      </c>
      <c r="F116" s="65">
        <v>17</v>
      </c>
      <c r="G116" s="59">
        <f>SUM(D116*F116)</f>
        <v>0</v>
      </c>
      <c r="H116" s="57"/>
      <c r="I116" s="127"/>
    </row>
    <row r="117" spans="1:9" x14ac:dyDescent="0.25">
      <c r="A117" s="53"/>
      <c r="B117" s="54" t="s">
        <v>775</v>
      </c>
      <c r="C117" s="21" t="s">
        <v>776</v>
      </c>
      <c r="D117" s="68"/>
      <c r="E117" s="21"/>
      <c r="F117" s="69"/>
      <c r="G117" s="63"/>
      <c r="H117" s="57"/>
      <c r="I117" s="127"/>
    </row>
    <row r="118" spans="1:9" x14ac:dyDescent="0.25">
      <c r="A118" s="58"/>
      <c r="B118" s="33"/>
      <c r="C118" s="25" t="s">
        <v>777</v>
      </c>
      <c r="D118" s="68">
        <v>111</v>
      </c>
      <c r="E118" s="25" t="s">
        <v>9</v>
      </c>
      <c r="F118" s="71">
        <v>17</v>
      </c>
      <c r="G118" s="59">
        <f>SUM(D118*F118)</f>
        <v>1887</v>
      </c>
      <c r="H118" s="57"/>
      <c r="I118" s="127"/>
    </row>
    <row r="119" spans="1:9" x14ac:dyDescent="0.25">
      <c r="A119" s="58"/>
      <c r="B119" s="33"/>
      <c r="C119" s="25" t="s">
        <v>778</v>
      </c>
      <c r="D119" s="68">
        <v>98</v>
      </c>
      <c r="E119" s="25" t="s">
        <v>9</v>
      </c>
      <c r="F119" s="71">
        <v>17</v>
      </c>
      <c r="G119" s="59">
        <f>SUM(D119*F119)</f>
        <v>1666</v>
      </c>
      <c r="H119" s="57"/>
      <c r="I119" s="127"/>
    </row>
    <row r="120" spans="1:9" x14ac:dyDescent="0.25">
      <c r="A120" s="58"/>
      <c r="B120" s="33"/>
      <c r="C120" s="25" t="s">
        <v>779</v>
      </c>
      <c r="D120" s="68">
        <v>101</v>
      </c>
      <c r="E120" s="25" t="s">
        <v>9</v>
      </c>
      <c r="F120" s="71">
        <v>17</v>
      </c>
      <c r="G120" s="59">
        <f>SUM(D120*F120)</f>
        <v>1717</v>
      </c>
      <c r="H120" s="50"/>
    </row>
    <row r="121" spans="1:9" x14ac:dyDescent="0.25">
      <c r="A121" s="53"/>
      <c r="B121" s="54" t="s">
        <v>780</v>
      </c>
      <c r="C121" s="21" t="s">
        <v>781</v>
      </c>
      <c r="D121" s="68"/>
      <c r="E121" s="21"/>
      <c r="F121" s="69"/>
      <c r="G121" s="63"/>
      <c r="H121" s="57"/>
      <c r="I121" s="127"/>
    </row>
    <row r="122" spans="1:9" x14ac:dyDescent="0.25">
      <c r="A122" s="58"/>
      <c r="B122" s="33"/>
      <c r="C122" s="25" t="s">
        <v>344</v>
      </c>
      <c r="D122" s="68">
        <v>73</v>
      </c>
      <c r="E122" s="25" t="s">
        <v>9</v>
      </c>
      <c r="F122" s="71">
        <v>17</v>
      </c>
      <c r="G122" s="59">
        <f>SUM(D122*F122)</f>
        <v>1241</v>
      </c>
      <c r="H122" s="57"/>
      <c r="I122" s="127"/>
    </row>
    <row r="123" spans="1:9" x14ac:dyDescent="0.25">
      <c r="A123" s="53"/>
      <c r="B123" s="54" t="s">
        <v>782</v>
      </c>
      <c r="C123" s="21" t="s">
        <v>783</v>
      </c>
      <c r="D123" s="68"/>
      <c r="E123" s="21"/>
      <c r="F123" s="69"/>
      <c r="G123" s="63"/>
      <c r="H123" s="50"/>
    </row>
    <row r="124" spans="1:9" x14ac:dyDescent="0.25">
      <c r="A124" s="58"/>
      <c r="B124" s="33"/>
      <c r="C124" s="25" t="s">
        <v>784</v>
      </c>
      <c r="D124" s="68">
        <v>119</v>
      </c>
      <c r="E124" s="25" t="s">
        <v>9</v>
      </c>
      <c r="F124" s="71">
        <v>17</v>
      </c>
      <c r="G124" s="72">
        <f>SUM(D124*F124)</f>
        <v>2023</v>
      </c>
      <c r="H124" s="50"/>
    </row>
    <row r="125" spans="1:9" x14ac:dyDescent="0.25">
      <c r="A125" s="58"/>
      <c r="B125" s="33"/>
      <c r="C125" s="25" t="s">
        <v>472</v>
      </c>
      <c r="D125" s="68">
        <v>76</v>
      </c>
      <c r="E125" s="25"/>
      <c r="F125" s="71">
        <v>17</v>
      </c>
      <c r="G125" s="72"/>
      <c r="H125" s="50"/>
    </row>
    <row r="126" spans="1:9" x14ac:dyDescent="0.25">
      <c r="A126" s="53"/>
      <c r="B126" s="54" t="s">
        <v>785</v>
      </c>
      <c r="C126" s="21" t="s">
        <v>786</v>
      </c>
      <c r="D126" s="68"/>
      <c r="E126" s="21"/>
      <c r="F126" s="69"/>
      <c r="G126" s="63"/>
      <c r="H126" s="50"/>
    </row>
    <row r="127" spans="1:9" x14ac:dyDescent="0.25">
      <c r="A127" s="58"/>
      <c r="B127" s="33"/>
      <c r="C127" s="25" t="s">
        <v>779</v>
      </c>
      <c r="D127" s="68">
        <v>191</v>
      </c>
      <c r="E127" s="25" t="s">
        <v>9</v>
      </c>
      <c r="F127" s="71">
        <v>17</v>
      </c>
      <c r="G127" s="72">
        <f t="shared" ref="G127:G136" si="16">SUM(D127*F127)</f>
        <v>3247</v>
      </c>
      <c r="H127" s="57"/>
      <c r="I127" s="127"/>
    </row>
    <row r="128" spans="1:9" x14ac:dyDescent="0.25">
      <c r="A128" s="53"/>
      <c r="B128" s="54" t="s">
        <v>787</v>
      </c>
      <c r="C128" s="21" t="s">
        <v>788</v>
      </c>
      <c r="D128" s="79"/>
      <c r="E128" s="21"/>
      <c r="F128" s="69"/>
      <c r="G128" s="70"/>
      <c r="H128" s="50"/>
    </row>
    <row r="129" spans="1:9" x14ac:dyDescent="0.25">
      <c r="A129" s="58"/>
      <c r="B129" s="33"/>
      <c r="C129" s="25" t="s">
        <v>300</v>
      </c>
      <c r="D129" s="68">
        <v>97</v>
      </c>
      <c r="E129" s="25" t="s">
        <v>9</v>
      </c>
      <c r="F129" s="71">
        <v>17</v>
      </c>
      <c r="G129" s="72">
        <f t="shared" si="16"/>
        <v>1649</v>
      </c>
      <c r="H129" s="50"/>
    </row>
    <row r="130" spans="1:9" x14ac:dyDescent="0.25">
      <c r="A130" s="53"/>
      <c r="B130" s="54" t="s">
        <v>789</v>
      </c>
      <c r="C130" s="21" t="s">
        <v>790</v>
      </c>
      <c r="D130" s="79"/>
      <c r="E130" s="21"/>
      <c r="F130" s="69"/>
      <c r="G130" s="70"/>
      <c r="H130" s="57"/>
      <c r="I130" s="127"/>
    </row>
    <row r="131" spans="1:9" x14ac:dyDescent="0.25">
      <c r="A131" s="58"/>
      <c r="B131" s="33"/>
      <c r="C131" s="25" t="s">
        <v>791</v>
      </c>
      <c r="D131" s="68">
        <v>124</v>
      </c>
      <c r="E131" s="25" t="s">
        <v>9</v>
      </c>
      <c r="F131" s="71">
        <v>17</v>
      </c>
      <c r="G131" s="72">
        <f t="shared" si="16"/>
        <v>2108</v>
      </c>
      <c r="H131" s="50"/>
    </row>
    <row r="132" spans="1:9" x14ac:dyDescent="0.25">
      <c r="A132" s="58"/>
      <c r="B132" s="33"/>
      <c r="C132" s="25" t="s">
        <v>792</v>
      </c>
      <c r="D132" s="68">
        <v>163</v>
      </c>
      <c r="E132" s="25" t="s">
        <v>9</v>
      </c>
      <c r="F132" s="71">
        <v>17</v>
      </c>
      <c r="G132" s="72">
        <f t="shared" si="16"/>
        <v>2771</v>
      </c>
      <c r="H132" s="50"/>
    </row>
    <row r="133" spans="1:9" x14ac:dyDescent="0.25">
      <c r="A133" s="9"/>
      <c r="B133" s="33"/>
      <c r="C133" s="25" t="s">
        <v>792</v>
      </c>
      <c r="D133" s="68">
        <v>163</v>
      </c>
      <c r="E133" s="25" t="s">
        <v>9</v>
      </c>
      <c r="F133" s="71">
        <v>17</v>
      </c>
      <c r="G133" s="72">
        <f t="shared" si="16"/>
        <v>2771</v>
      </c>
      <c r="H133" s="50"/>
    </row>
    <row r="134" spans="1:9" x14ac:dyDescent="0.25">
      <c r="A134" s="9"/>
      <c r="B134" s="33"/>
      <c r="C134" s="25" t="s">
        <v>793</v>
      </c>
      <c r="D134" s="68">
        <v>237</v>
      </c>
      <c r="E134" s="25" t="s">
        <v>9</v>
      </c>
      <c r="F134" s="71">
        <v>17</v>
      </c>
      <c r="G134" s="72">
        <f t="shared" si="16"/>
        <v>4029</v>
      </c>
      <c r="H134" s="50"/>
    </row>
    <row r="135" spans="1:9" x14ac:dyDescent="0.25">
      <c r="A135" s="9"/>
      <c r="B135" s="33"/>
      <c r="C135" s="25" t="s">
        <v>794</v>
      </c>
      <c r="D135" s="68">
        <v>241</v>
      </c>
      <c r="E135" s="25" t="s">
        <v>9</v>
      </c>
      <c r="F135" s="71">
        <v>17</v>
      </c>
      <c r="G135" s="72">
        <f t="shared" si="16"/>
        <v>4097</v>
      </c>
      <c r="H135" s="50"/>
    </row>
    <row r="136" spans="1:9" x14ac:dyDescent="0.25">
      <c r="A136" s="9"/>
      <c r="B136" s="33"/>
      <c r="C136" s="25" t="s">
        <v>795</v>
      </c>
      <c r="D136" s="68">
        <v>193</v>
      </c>
      <c r="E136" s="25" t="s">
        <v>9</v>
      </c>
      <c r="F136" s="71">
        <v>17</v>
      </c>
      <c r="G136" s="72">
        <f t="shared" si="16"/>
        <v>3281</v>
      </c>
      <c r="H136" s="50"/>
    </row>
    <row r="137" spans="1:9" x14ac:dyDescent="0.25">
      <c r="A137" s="57"/>
      <c r="B137" s="54" t="s">
        <v>796</v>
      </c>
      <c r="C137" s="21" t="s">
        <v>797</v>
      </c>
      <c r="D137" s="25"/>
      <c r="E137" s="21"/>
      <c r="F137" s="69"/>
      <c r="G137" s="73"/>
      <c r="H137" s="57"/>
      <c r="I137" s="127"/>
    </row>
    <row r="138" spans="1:9" x14ac:dyDescent="0.25">
      <c r="A138" s="58"/>
      <c r="B138" s="33"/>
      <c r="C138" s="25" t="s">
        <v>798</v>
      </c>
      <c r="D138" s="74">
        <v>137</v>
      </c>
      <c r="E138" s="64" t="s">
        <v>9</v>
      </c>
      <c r="F138" s="71">
        <v>17</v>
      </c>
      <c r="G138" s="59">
        <f>SUM(D138*F138)</f>
        <v>2329</v>
      </c>
      <c r="H138" s="57"/>
      <c r="I138" s="127"/>
    </row>
    <row r="139" spans="1:9" x14ac:dyDescent="0.25">
      <c r="A139" s="53"/>
      <c r="B139" s="54" t="s">
        <v>799</v>
      </c>
      <c r="C139" s="21" t="s">
        <v>800</v>
      </c>
      <c r="D139" s="74"/>
      <c r="E139" s="61"/>
      <c r="F139" s="62"/>
      <c r="G139" s="63"/>
      <c r="H139" s="50"/>
    </row>
    <row r="140" spans="1:9" x14ac:dyDescent="0.25">
      <c r="A140" s="58"/>
      <c r="B140" s="33"/>
      <c r="C140" s="25" t="s">
        <v>739</v>
      </c>
      <c r="D140" s="60">
        <v>171</v>
      </c>
      <c r="E140" s="64" t="s">
        <v>9</v>
      </c>
      <c r="F140" s="71">
        <v>22</v>
      </c>
      <c r="G140" s="59">
        <f>SUM(D140*F140)</f>
        <v>3762</v>
      </c>
      <c r="H140" s="57"/>
      <c r="I140" s="127"/>
    </row>
    <row r="141" spans="1:9" x14ac:dyDescent="0.25">
      <c r="A141" s="53"/>
      <c r="B141" s="54" t="s">
        <v>801</v>
      </c>
      <c r="C141" s="21" t="s">
        <v>802</v>
      </c>
      <c r="D141" s="60"/>
      <c r="E141" s="61"/>
      <c r="F141" s="62"/>
      <c r="G141" s="63"/>
      <c r="H141" s="57"/>
      <c r="I141" s="127"/>
    </row>
    <row r="142" spans="1:9" x14ac:dyDescent="0.25">
      <c r="A142" s="53"/>
      <c r="B142" s="54"/>
      <c r="C142" s="25" t="s">
        <v>803</v>
      </c>
      <c r="D142" s="60">
        <v>493</v>
      </c>
      <c r="E142" s="64" t="s">
        <v>9</v>
      </c>
      <c r="F142" s="65">
        <v>22</v>
      </c>
      <c r="G142" s="59">
        <f t="shared" ref="G142:G150" si="17">SUM(D142*F142)</f>
        <v>10846</v>
      </c>
      <c r="H142" s="50"/>
    </row>
    <row r="143" spans="1:9" x14ac:dyDescent="0.25">
      <c r="A143" s="53"/>
      <c r="B143" s="75"/>
      <c r="C143" s="146"/>
      <c r="D143" s="131"/>
      <c r="E143" s="147"/>
      <c r="F143" s="148"/>
      <c r="G143" s="149"/>
      <c r="H143" s="57"/>
      <c r="I143" s="127"/>
    </row>
    <row r="144" spans="1:9" ht="18.75" x14ac:dyDescent="0.3">
      <c r="A144" s="53"/>
      <c r="B144" s="16" t="s">
        <v>1</v>
      </c>
      <c r="C144" s="136" t="s">
        <v>804</v>
      </c>
      <c r="D144" s="126" t="s">
        <v>3</v>
      </c>
      <c r="E144" s="126"/>
      <c r="F144" s="18" t="s">
        <v>4</v>
      </c>
      <c r="G144" s="19" t="s">
        <v>5</v>
      </c>
      <c r="H144" s="50"/>
    </row>
    <row r="145" spans="1:9" x14ac:dyDescent="0.25">
      <c r="A145" s="58"/>
      <c r="B145" s="54" t="s">
        <v>805</v>
      </c>
      <c r="C145" s="21" t="s">
        <v>806</v>
      </c>
      <c r="D145" s="128"/>
      <c r="E145" s="64"/>
      <c r="F145" s="65"/>
      <c r="G145" s="59"/>
      <c r="H145" s="50"/>
    </row>
    <row r="146" spans="1:9" x14ac:dyDescent="0.25">
      <c r="A146" s="58"/>
      <c r="B146" s="33"/>
      <c r="C146" s="25" t="s">
        <v>91</v>
      </c>
      <c r="D146" s="60">
        <v>99</v>
      </c>
      <c r="E146" s="64" t="s">
        <v>9</v>
      </c>
      <c r="F146" s="65">
        <v>15</v>
      </c>
      <c r="G146" s="59">
        <f t="shared" si="17"/>
        <v>1485</v>
      </c>
      <c r="H146" s="50"/>
    </row>
    <row r="147" spans="1:9" x14ac:dyDescent="0.25">
      <c r="A147" s="53"/>
      <c r="B147" s="54" t="s">
        <v>807</v>
      </c>
      <c r="C147" s="21" t="s">
        <v>808</v>
      </c>
      <c r="D147" s="128"/>
      <c r="E147" s="61"/>
      <c r="F147" s="62"/>
      <c r="G147" s="63"/>
      <c r="H147" s="57"/>
      <c r="I147" s="127"/>
    </row>
    <row r="148" spans="1:9" x14ac:dyDescent="0.25">
      <c r="A148" s="58"/>
      <c r="B148" s="33"/>
      <c r="C148" s="25" t="s">
        <v>779</v>
      </c>
      <c r="D148" s="60">
        <v>41</v>
      </c>
      <c r="E148" s="64" t="s">
        <v>9</v>
      </c>
      <c r="F148" s="65">
        <v>15</v>
      </c>
      <c r="G148" s="59">
        <f t="shared" si="17"/>
        <v>615</v>
      </c>
      <c r="H148" s="50"/>
    </row>
    <row r="149" spans="1:9" x14ac:dyDescent="0.25">
      <c r="A149" s="53"/>
      <c r="B149" s="54" t="s">
        <v>809</v>
      </c>
      <c r="C149" s="21" t="s">
        <v>810</v>
      </c>
      <c r="D149" s="128"/>
      <c r="E149" s="61"/>
      <c r="F149" s="62"/>
      <c r="G149" s="63"/>
      <c r="H149" s="50"/>
    </row>
    <row r="150" spans="1:9" x14ac:dyDescent="0.25">
      <c r="A150" s="58"/>
      <c r="B150" s="33"/>
      <c r="C150" s="25" t="s">
        <v>766</v>
      </c>
      <c r="D150" s="60">
        <v>70</v>
      </c>
      <c r="E150" s="64" t="s">
        <v>9</v>
      </c>
      <c r="F150" s="65">
        <v>15</v>
      </c>
      <c r="G150" s="59">
        <f t="shared" si="17"/>
        <v>1050</v>
      </c>
      <c r="H150" s="57"/>
      <c r="I150" s="127"/>
    </row>
    <row r="151" spans="1:9" x14ac:dyDescent="0.25">
      <c r="A151" s="58"/>
      <c r="B151" s="150"/>
      <c r="C151" s="151"/>
      <c r="D151" s="152"/>
      <c r="E151" s="153"/>
      <c r="F151" s="154"/>
      <c r="G151" s="155"/>
      <c r="H151" s="50"/>
    </row>
  </sheetData>
  <mergeCells count="5">
    <mergeCell ref="H1:I1"/>
    <mergeCell ref="D3:E3"/>
    <mergeCell ref="D46:E46"/>
    <mergeCell ref="D95:E95"/>
    <mergeCell ref="D144:E1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ALUMINIUM Kapprester</vt:lpstr>
      <vt:lpstr>PLAST Kapprester</vt:lpstr>
      <vt:lpstr>RUSTBESTANDIG STÅL Kapprester</vt:lpstr>
      <vt:lpstr>SPESIALSTÅL</vt:lpstr>
    </vt:vector>
  </TitlesOfParts>
  <Company>Astrup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Myklebust</dc:creator>
  <cp:lastModifiedBy>Knut Myklebust</cp:lastModifiedBy>
  <dcterms:created xsi:type="dcterms:W3CDTF">2019-11-26T07:17:50Z</dcterms:created>
  <dcterms:modified xsi:type="dcterms:W3CDTF">2019-11-26T10:19:57Z</dcterms:modified>
</cp:coreProperties>
</file>